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ger\Downloads\"/>
    </mc:Choice>
  </mc:AlternateContent>
  <xr:revisionPtr revIDLastSave="0" documentId="13_ncr:1_{6C0D5E25-AD18-4E2C-A753-7F72A0605D37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10" r:id="rId1"/>
    <sheet name="2" sheetId="5" r:id="rId2"/>
    <sheet name="3" sheetId="9" r:id="rId3"/>
    <sheet name="4" sheetId="4" r:id="rId4"/>
    <sheet name="5" sheetId="11" r:id="rId5"/>
    <sheet name="6" sheetId="12" r:id="rId6"/>
    <sheet name="7" sheetId="8" r:id="rId7"/>
    <sheet name="8" sheetId="7" r:id="rId8"/>
    <sheet name="9" sheetId="28" r:id="rId9"/>
    <sheet name="10" sheetId="1" r:id="rId10"/>
    <sheet name="11" sheetId="6" r:id="rId11"/>
    <sheet name="12" sheetId="3" r:id="rId12"/>
    <sheet name="26" sheetId="26" state="hidden" r:id="rId13"/>
    <sheet name="27" sheetId="27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7" l="1"/>
  <c r="E36" i="7"/>
  <c r="F36" i="7"/>
  <c r="G36" i="7"/>
  <c r="H36" i="7"/>
  <c r="I36" i="7"/>
  <c r="J36" i="7"/>
  <c r="K36" i="7"/>
  <c r="L36" i="7"/>
  <c r="M36" i="7"/>
  <c r="N36" i="7"/>
  <c r="C36" i="7"/>
  <c r="E28" i="12"/>
  <c r="D36" i="28"/>
  <c r="E36" i="28"/>
  <c r="F36" i="28"/>
  <c r="G36" i="28"/>
  <c r="H36" i="28"/>
  <c r="I36" i="28"/>
  <c r="J36" i="28"/>
  <c r="K36" i="28"/>
  <c r="L36" i="28"/>
  <c r="M36" i="28"/>
  <c r="N36" i="28"/>
  <c r="C36" i="28"/>
  <c r="N35" i="28"/>
  <c r="M35" i="28"/>
  <c r="L35" i="28"/>
  <c r="K35" i="28"/>
  <c r="J35" i="28"/>
  <c r="I35" i="28"/>
  <c r="H35" i="28"/>
  <c r="G35" i="28"/>
  <c r="F35" i="28"/>
  <c r="E35" i="28"/>
  <c r="D35" i="28"/>
  <c r="N16" i="28"/>
  <c r="M16" i="28"/>
  <c r="L16" i="28"/>
  <c r="K16" i="28"/>
  <c r="J16" i="28"/>
  <c r="I16" i="28"/>
  <c r="H16" i="28"/>
  <c r="G16" i="28"/>
  <c r="F16" i="28"/>
  <c r="E16" i="28"/>
  <c r="D16" i="28"/>
  <c r="E16" i="7"/>
  <c r="F16" i="7"/>
  <c r="G16" i="7"/>
  <c r="H16" i="7"/>
  <c r="I16" i="7"/>
  <c r="J16" i="7"/>
  <c r="K16" i="7"/>
  <c r="L16" i="7"/>
  <c r="M16" i="7"/>
  <c r="N16" i="7"/>
  <c r="D16" i="7"/>
  <c r="F28" i="12"/>
  <c r="G28" i="12"/>
  <c r="H28" i="12"/>
  <c r="I28" i="12"/>
  <c r="J28" i="12"/>
  <c r="K28" i="12"/>
  <c r="L28" i="12"/>
  <c r="M28" i="12"/>
  <c r="N28" i="12"/>
  <c r="D28" i="12"/>
  <c r="D29" i="12"/>
  <c r="E29" i="12"/>
  <c r="F29" i="12"/>
  <c r="G29" i="12"/>
  <c r="H29" i="12"/>
  <c r="I29" i="12"/>
  <c r="J29" i="12"/>
  <c r="K29" i="12"/>
  <c r="L29" i="12"/>
  <c r="M29" i="12"/>
  <c r="N29" i="12"/>
  <c r="C29" i="12"/>
  <c r="D30" i="11"/>
  <c r="E30" i="11"/>
  <c r="F30" i="11"/>
  <c r="G30" i="11"/>
  <c r="H30" i="11"/>
  <c r="I30" i="11"/>
  <c r="J30" i="11"/>
  <c r="K30" i="11"/>
  <c r="L30" i="11"/>
  <c r="M30" i="11"/>
  <c r="N30" i="11"/>
  <c r="C30" i="11"/>
  <c r="D29" i="4"/>
  <c r="E29" i="4"/>
  <c r="F29" i="4"/>
  <c r="G29" i="4"/>
  <c r="H29" i="4"/>
  <c r="I29" i="4"/>
  <c r="J29" i="4"/>
  <c r="K29" i="4"/>
  <c r="L29" i="4"/>
  <c r="M29" i="4"/>
  <c r="N29" i="4"/>
  <c r="C29" i="4"/>
  <c r="D32" i="9"/>
  <c r="E32" i="9"/>
  <c r="F32" i="9"/>
  <c r="G32" i="9"/>
  <c r="H32" i="9"/>
  <c r="I32" i="9"/>
  <c r="J32" i="9"/>
  <c r="K32" i="9"/>
  <c r="L32" i="9"/>
  <c r="M32" i="9"/>
  <c r="N32" i="9"/>
  <c r="C32" i="9"/>
  <c r="D31" i="5"/>
  <c r="E31" i="5"/>
  <c r="F31" i="5"/>
  <c r="G31" i="5"/>
  <c r="H31" i="5"/>
  <c r="I31" i="5"/>
  <c r="J31" i="5"/>
  <c r="K31" i="5"/>
  <c r="L31" i="5"/>
  <c r="M31" i="5"/>
  <c r="N31" i="5"/>
  <c r="C31" i="5"/>
  <c r="D31" i="10"/>
  <c r="E31" i="10"/>
  <c r="F31" i="10"/>
  <c r="G31" i="10"/>
  <c r="H31" i="10"/>
  <c r="I31" i="10"/>
  <c r="J31" i="10"/>
  <c r="K31" i="10"/>
  <c r="L31" i="10"/>
  <c r="M31" i="10"/>
  <c r="N31" i="10"/>
  <c r="C31" i="10"/>
  <c r="E15" i="6"/>
  <c r="F15" i="6"/>
  <c r="G15" i="6"/>
  <c r="H15" i="6"/>
  <c r="I15" i="6"/>
  <c r="J15" i="6"/>
  <c r="K15" i="6"/>
  <c r="L15" i="6"/>
  <c r="M15" i="6"/>
  <c r="N15" i="6"/>
  <c r="D15" i="6"/>
  <c r="D28" i="6"/>
  <c r="E28" i="6"/>
  <c r="F28" i="6"/>
  <c r="G28" i="6"/>
  <c r="H28" i="6"/>
  <c r="I28" i="6"/>
  <c r="J28" i="6"/>
  <c r="K28" i="6"/>
  <c r="L28" i="6"/>
  <c r="M28" i="6"/>
  <c r="N28" i="6"/>
  <c r="C28" i="6"/>
  <c r="D31" i="3"/>
  <c r="E31" i="3"/>
  <c r="F31" i="3"/>
  <c r="G31" i="3"/>
  <c r="H31" i="3"/>
  <c r="I31" i="3"/>
  <c r="J31" i="3"/>
  <c r="K31" i="3"/>
  <c r="L31" i="3"/>
  <c r="M31" i="3"/>
  <c r="N31" i="3"/>
  <c r="C31" i="3"/>
  <c r="E15" i="10"/>
  <c r="F15" i="10"/>
  <c r="G15" i="10"/>
  <c r="H15" i="10"/>
  <c r="I15" i="10"/>
  <c r="J15" i="10"/>
  <c r="K15" i="10"/>
  <c r="L15" i="10"/>
  <c r="M15" i="10"/>
  <c r="N15" i="10"/>
  <c r="D15" i="10"/>
  <c r="E14" i="1"/>
  <c r="F14" i="1"/>
  <c r="G14" i="1"/>
  <c r="H14" i="1"/>
  <c r="I14" i="1"/>
  <c r="J14" i="1"/>
  <c r="K14" i="1"/>
  <c r="L14" i="1"/>
  <c r="M14" i="1"/>
  <c r="N14" i="1"/>
  <c r="D14" i="1"/>
  <c r="D26" i="1"/>
  <c r="E26" i="1"/>
  <c r="F26" i="1"/>
  <c r="G26" i="1"/>
  <c r="H26" i="1"/>
  <c r="I26" i="1"/>
  <c r="J26" i="1"/>
  <c r="K26" i="1"/>
  <c r="L26" i="1"/>
  <c r="M26" i="1"/>
  <c r="N26" i="1"/>
  <c r="C26" i="1"/>
  <c r="D26" i="8" l="1"/>
  <c r="E26" i="8"/>
  <c r="F26" i="8"/>
  <c r="G26" i="8"/>
  <c r="H26" i="8"/>
  <c r="I26" i="8"/>
  <c r="J26" i="8"/>
  <c r="K26" i="8"/>
  <c r="L26" i="8"/>
  <c r="M26" i="8"/>
  <c r="N26" i="8"/>
  <c r="C26" i="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N35" i="7"/>
  <c r="M35" i="7"/>
  <c r="L35" i="7"/>
  <c r="K35" i="7"/>
  <c r="J35" i="7"/>
  <c r="I35" i="7"/>
  <c r="H35" i="7"/>
  <c r="G35" i="7"/>
  <c r="F35" i="7"/>
  <c r="E35" i="7"/>
  <c r="D35" i="7"/>
  <c r="N25" i="8"/>
  <c r="M25" i="8"/>
  <c r="L25" i="8"/>
  <c r="K25" i="8"/>
  <c r="J25" i="8"/>
  <c r="I25" i="8"/>
  <c r="H25" i="8"/>
  <c r="G25" i="8"/>
  <c r="F25" i="8"/>
  <c r="E25" i="8"/>
  <c r="D25" i="8"/>
  <c r="N14" i="8"/>
  <c r="M14" i="8"/>
  <c r="L14" i="8"/>
  <c r="K14" i="8"/>
  <c r="J14" i="8"/>
  <c r="I14" i="8"/>
  <c r="H14" i="8"/>
  <c r="G14" i="8"/>
  <c r="F14" i="8"/>
  <c r="E14" i="8"/>
  <c r="D14" i="8"/>
  <c r="N15" i="12"/>
  <c r="M15" i="12"/>
  <c r="L15" i="12"/>
  <c r="K15" i="12"/>
  <c r="J15" i="12"/>
  <c r="I15" i="12"/>
  <c r="H15" i="12"/>
  <c r="G15" i="12"/>
  <c r="F15" i="12"/>
  <c r="E15" i="12"/>
  <c r="D15" i="12"/>
  <c r="N29" i="11"/>
  <c r="M29" i="11"/>
  <c r="L29" i="11"/>
  <c r="K29" i="11"/>
  <c r="J29" i="11"/>
  <c r="I29" i="11"/>
  <c r="H29" i="11"/>
  <c r="G29" i="11"/>
  <c r="F29" i="11"/>
  <c r="E29" i="11"/>
  <c r="D29" i="11"/>
  <c r="N14" i="11"/>
  <c r="M14" i="11"/>
  <c r="L14" i="11"/>
  <c r="K14" i="11"/>
  <c r="J14" i="11"/>
  <c r="I14" i="11"/>
  <c r="H14" i="11"/>
  <c r="G14" i="11"/>
  <c r="F14" i="11"/>
  <c r="E14" i="11"/>
  <c r="D14" i="11"/>
  <c r="N28" i="4"/>
  <c r="M28" i="4"/>
  <c r="L28" i="4"/>
  <c r="K28" i="4"/>
  <c r="J28" i="4"/>
  <c r="I28" i="4"/>
  <c r="H28" i="4"/>
  <c r="G28" i="4"/>
  <c r="F28" i="4"/>
  <c r="E28" i="4"/>
  <c r="D28" i="4"/>
  <c r="N14" i="4"/>
  <c r="M14" i="4"/>
  <c r="L14" i="4"/>
  <c r="K14" i="4"/>
  <c r="J14" i="4"/>
  <c r="I14" i="4"/>
  <c r="H14" i="4"/>
  <c r="G14" i="4"/>
  <c r="F14" i="4"/>
  <c r="E14" i="4"/>
  <c r="D14" i="4"/>
  <c r="N31" i="9"/>
  <c r="M31" i="9"/>
  <c r="L31" i="9"/>
  <c r="K31" i="9"/>
  <c r="J31" i="9"/>
  <c r="I31" i="9"/>
  <c r="H31" i="9"/>
  <c r="G31" i="9"/>
  <c r="F31" i="9"/>
  <c r="E31" i="9"/>
  <c r="D31" i="9"/>
  <c r="N14" i="9"/>
  <c r="M14" i="9"/>
  <c r="L14" i="9"/>
  <c r="K14" i="9"/>
  <c r="J14" i="9"/>
  <c r="I14" i="9"/>
  <c r="H14" i="9"/>
  <c r="G14" i="9"/>
  <c r="F14" i="9"/>
  <c r="E14" i="9"/>
  <c r="D14" i="9"/>
  <c r="N30" i="5"/>
  <c r="M30" i="5"/>
  <c r="L30" i="5"/>
  <c r="K30" i="5"/>
  <c r="J30" i="5"/>
  <c r="I30" i="5"/>
  <c r="H30" i="5"/>
  <c r="G30" i="5"/>
  <c r="F30" i="5"/>
  <c r="E30" i="5"/>
  <c r="D30" i="5"/>
  <c r="N15" i="5"/>
  <c r="M15" i="5"/>
  <c r="L15" i="5"/>
  <c r="K15" i="5"/>
  <c r="J15" i="5"/>
  <c r="I15" i="5"/>
  <c r="H15" i="5"/>
  <c r="G15" i="5"/>
  <c r="F15" i="5"/>
  <c r="E15" i="5"/>
  <c r="D15" i="5"/>
  <c r="N30" i="10"/>
  <c r="M30" i="10"/>
  <c r="L30" i="10"/>
  <c r="K30" i="10"/>
  <c r="J30" i="10"/>
  <c r="I30" i="10"/>
  <c r="H30" i="10"/>
  <c r="G30" i="10"/>
  <c r="F30" i="10"/>
  <c r="E30" i="10"/>
  <c r="D30" i="10"/>
  <c r="N30" i="3"/>
  <c r="M30" i="3"/>
  <c r="L30" i="3"/>
  <c r="K30" i="3"/>
  <c r="J30" i="3"/>
  <c r="I30" i="3"/>
  <c r="H30" i="3"/>
  <c r="G30" i="3"/>
  <c r="F30" i="3"/>
  <c r="E30" i="3"/>
  <c r="D30" i="3"/>
  <c r="N15" i="3"/>
  <c r="M15" i="3"/>
  <c r="L15" i="3"/>
  <c r="K15" i="3"/>
  <c r="J15" i="3"/>
  <c r="I15" i="3"/>
  <c r="H15" i="3"/>
  <c r="G15" i="3"/>
  <c r="F15" i="3"/>
  <c r="E15" i="3"/>
  <c r="D15" i="3"/>
  <c r="N27" i="6"/>
  <c r="M27" i="6"/>
  <c r="L27" i="6"/>
  <c r="K27" i="6"/>
  <c r="J27" i="6"/>
  <c r="I27" i="6"/>
  <c r="H27" i="6"/>
  <c r="G27" i="6"/>
  <c r="F27" i="6"/>
  <c r="E27" i="6"/>
  <c r="D27" i="6"/>
  <c r="N25" i="1"/>
  <c r="M25" i="1"/>
  <c r="L25" i="1"/>
  <c r="K25" i="1"/>
  <c r="J25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<sst xmlns="http://schemas.openxmlformats.org/spreadsheetml/2006/main" count="487" uniqueCount="102">
  <si>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</si>
  <si>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</si>
  <si>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</si>
  <si>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</si>
  <si>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</si>
  <si>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</si>
  <si>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</si>
  <si>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</si>
  <si>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</si>
  <si>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</si>
  <si>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1 день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</si>
  <si>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</si>
  <si>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</si>
  <si>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</si>
  <si>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</si>
  <si>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</si>
  <si>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 xml:space="preserve">Борщ с капустой и картофелем </t>
  </si>
  <si>
    <t>Белки</t>
  </si>
  <si>
    <t>Хлеб</t>
  </si>
  <si>
    <t>Люля</t>
  </si>
  <si>
    <t xml:space="preserve">16,0 6 </t>
  </si>
  <si>
    <t>ИТОГО 1 день :</t>
  </si>
  <si>
    <t>Суп гороховый с курицей</t>
  </si>
  <si>
    <t>Яблоко</t>
  </si>
  <si>
    <t>Какао</t>
  </si>
  <si>
    <t>2 день</t>
  </si>
  <si>
    <t>Итого на 1 день:</t>
  </si>
  <si>
    <t>Макароны с маслом</t>
  </si>
  <si>
    <t>Масло сливочное</t>
  </si>
  <si>
    <t>3 день</t>
  </si>
  <si>
    <t>Суп картофельный с курицей</t>
  </si>
  <si>
    <t>Сосиска</t>
  </si>
  <si>
    <t>4 день</t>
  </si>
  <si>
    <t>Плов с курицей</t>
  </si>
  <si>
    <t>Кексы</t>
  </si>
  <si>
    <t>5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</si>
  <si>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</si>
  <si>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</si>
  <si>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</si>
  <si>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</si>
  <si>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</si>
  <si>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</si>
  <si>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</si>
  <si>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</si>
  <si>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</si>
  <si>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>6 день</t>
  </si>
  <si>
    <t xml:space="preserve">Чай с сахаром </t>
  </si>
  <si>
    <t xml:space="preserve">Каша кукурузная рассыпчатая </t>
  </si>
  <si>
    <t>Тефтели</t>
  </si>
  <si>
    <t xml:space="preserve">Масло сливочное </t>
  </si>
  <si>
    <t xml:space="preserve">Рис рыссыпчатый </t>
  </si>
  <si>
    <t>7 день</t>
  </si>
  <si>
    <t>8 день</t>
  </si>
  <si>
    <t>9 день</t>
  </si>
  <si>
    <t xml:space="preserve">Салат из зеленого горошка </t>
  </si>
  <si>
    <t xml:space="preserve">Печенье </t>
  </si>
  <si>
    <t>Омлет натуральный</t>
  </si>
  <si>
    <t>10 день</t>
  </si>
  <si>
    <t>Суп харчо с курицей</t>
  </si>
  <si>
    <t>11 день</t>
  </si>
  <si>
    <t>Суп картофельный с макаронами</t>
  </si>
  <si>
    <t>12 день</t>
  </si>
  <si>
    <t>№ рец.</t>
  </si>
  <si>
    <t>Каша пшенная рассыпчатая  с маслом</t>
  </si>
  <si>
    <t xml:space="preserve">Тефтеля с соусом </t>
  </si>
  <si>
    <t xml:space="preserve">Рыбная котлета </t>
  </si>
  <si>
    <t xml:space="preserve">Пюре картофельное </t>
  </si>
  <si>
    <t>Каша пшеничная рассыпчатая  с маслом</t>
  </si>
  <si>
    <t>Обед</t>
  </si>
  <si>
    <t>Завтрак</t>
  </si>
  <si>
    <t>Чай с сахаром</t>
  </si>
  <si>
    <t xml:space="preserve"> Яйцо вареное </t>
  </si>
  <si>
    <t>Каша пшеничная</t>
  </si>
  <si>
    <t>Котлета куриная</t>
  </si>
  <si>
    <t>Вареники со сметаной</t>
  </si>
  <si>
    <t xml:space="preserve">Вареники </t>
  </si>
  <si>
    <t>Каша рисовая молочная</t>
  </si>
  <si>
    <t>Сметана</t>
  </si>
  <si>
    <t>Биточек куриный</t>
  </si>
  <si>
    <t xml:space="preserve"> </t>
  </si>
  <si>
    <t>Котлета говяжья</t>
  </si>
  <si>
    <t>Печенье</t>
  </si>
  <si>
    <t>Сок осветленный</t>
  </si>
  <si>
    <t>Каша ячневая</t>
  </si>
  <si>
    <t xml:space="preserve">Каша пшеничная рассыпчатая </t>
  </si>
  <si>
    <t>Каша ячневая рассыпчатая</t>
  </si>
  <si>
    <t>Суп молочный с макаронами</t>
  </si>
  <si>
    <t>Суп фасолевый с курицей</t>
  </si>
  <si>
    <t>Хлеб с сливочным маслом</t>
  </si>
  <si>
    <t>Пряники</t>
  </si>
  <si>
    <t xml:space="preserve">Зефир в шоколаде </t>
  </si>
  <si>
    <t>Вафли</t>
  </si>
  <si>
    <t>Каша гречневая</t>
  </si>
  <si>
    <t>Зефир в шоколаде</t>
  </si>
  <si>
    <t>Каша гречневая с куринной котлетой</t>
  </si>
  <si>
    <t>Куриная котлета</t>
  </si>
  <si>
    <t>Сок осветленый</t>
  </si>
  <si>
    <t>Кукуруза консервы</t>
  </si>
  <si>
    <t>Яблоки</t>
  </si>
  <si>
    <t>Салат из зеленого горошка</t>
  </si>
  <si>
    <t>Огурцы маринованные</t>
  </si>
  <si>
    <t>Хлеб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</si>
</sst>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8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28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9" fontId="0" fillId="0" borderId="0" xfId="0" applyNumberFormat="1"/>
    <xf numFmtId="0" fontId="11" fillId="0" borderId="0" xfId="0" applyFont="1"/>
    <xf numFmtId="0" fontId="3" fillId="3" borderId="0" xfId="0" applyFont="1" applyFill="1" applyAlignment="1">
      <alignment horizontal="center" vertical="center" wrapText="1"/>
    </xf>
    <xf numFmtId="0" fontId="0" fillId="3" borderId="23" xfId="0" applyFill="1" applyBorder="1"/>
    <xf numFmtId="0" fontId="7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0" fillId="3" borderId="0" xfId="0" applyFill="1"/>
    <xf numFmtId="0" fontId="6" fillId="3" borderId="10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0" fillId="3" borderId="10" xfId="0" applyFill="1" applyBorder="1"/>
    <xf numFmtId="0" fontId="10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9" fontId="0" fillId="0" borderId="0" xfId="1" applyFont="1"/>
    <xf numFmtId="2" fontId="0" fillId="0" borderId="0" xfId="0" applyNumberFormat="1"/>
    <xf numFmtId="2" fontId="2" fillId="0" borderId="29" xfId="0" applyNumberFormat="1" applyFont="1" applyBorder="1" applyAlignment="1">
      <alignment horizontal="center" wrapText="1"/>
    </xf>
    <xf numFmtId="9" fontId="0" fillId="3" borderId="0" xfId="1" applyFont="1" applyFill="1"/>
    <xf numFmtId="0" fontId="9" fillId="3" borderId="26" xfId="0" applyFont="1" applyFill="1" applyBorder="1" applyAlignment="1">
      <alignment horizontal="left" vertical="center" wrapText="1"/>
    </xf>
    <xf numFmtId="0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0" fontId="0" fillId="3" borderId="30" xfId="0" applyFill="1" applyBorder="1"/>
    <xf numFmtId="0" fontId="0" fillId="3" borderId="32" xfId="0" applyFill="1" applyBorder="1"/>
    <xf numFmtId="0" fontId="0" fillId="3" borderId="31" xfId="0" applyFill="1" applyBorder="1"/>
    <xf numFmtId="0" fontId="0" fillId="3" borderId="33" xfId="0" applyFill="1" applyBorder="1"/>
    <xf numFmtId="2" fontId="2" fillId="3" borderId="10" xfId="0" applyNumberFormat="1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2" fillId="3" borderId="21" xfId="0" applyFont="1" applyFill="1" applyBorder="1" applyAlignment="1">
      <alignment horizont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 indent="32"/>
    </xf>
    <xf numFmtId="0" fontId="9" fillId="3" borderId="18" xfId="0" applyFont="1" applyFill="1" applyBorder="1" applyAlignment="1">
      <alignment horizontal="left" vertical="center" wrapText="1" indent="32"/>
    </xf>
    <xf numFmtId="0" fontId="9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1"/>
  <sheetViews>
    <sheetView workbookViewId="0">
      <selection activeCell="O9" sqref="O9"/>
    </sheetView>
  </sheetViews>
  <sheetFormatPr defaultRowHeight="15" x14ac:dyDescent="0.25"/>
  <cols>
    <col min="1" max="1" width="5.710937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8.140625" bestFit="1" customWidth="1"/>
    <col min="12" max="13" width="6.140625" bestFit="1" customWidth="1"/>
    <col min="14" max="14" width="8.140625" bestFit="1" customWidth="1"/>
  </cols>
  <sheetData>
    <row r="1" spans="1:14" ht="43.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4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4" ht="15.75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4" ht="19.5" thickBot="1" x14ac:dyDescent="0.3">
      <c r="A4" s="17"/>
      <c r="B4" s="91" t="s">
        <v>10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1.5" customHeight="1" x14ac:dyDescent="0.25">
      <c r="A5" s="27"/>
      <c r="B5" s="69" t="s">
        <v>69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idden="1" x14ac:dyDescent="0.25">
      <c r="A6" s="28">
        <v>42</v>
      </c>
      <c r="B6" s="11" t="s">
        <v>74</v>
      </c>
      <c r="C6" s="7">
        <v>120</v>
      </c>
      <c r="D6" s="7">
        <v>9.16</v>
      </c>
      <c r="E6" s="7">
        <v>8.6999999999999993</v>
      </c>
      <c r="F6" s="7">
        <v>14.1</v>
      </c>
      <c r="G6" s="7">
        <v>231</v>
      </c>
      <c r="H6" s="7">
        <v>187.5</v>
      </c>
      <c r="I6" s="7">
        <v>16.87</v>
      </c>
      <c r="J6" s="7">
        <v>170.38</v>
      </c>
      <c r="K6" s="7">
        <v>0.31</v>
      </c>
      <c r="L6" s="7">
        <v>0.23</v>
      </c>
      <c r="M6" s="7">
        <v>0.16</v>
      </c>
      <c r="N6" s="7">
        <v>0.25</v>
      </c>
    </row>
    <row r="7" spans="1:14" hidden="1" x14ac:dyDescent="0.25">
      <c r="A7" s="28"/>
      <c r="B7" s="11" t="s">
        <v>77</v>
      </c>
      <c r="C7" s="7">
        <v>10</v>
      </c>
      <c r="D7" s="7">
        <v>0.32</v>
      </c>
      <c r="E7" s="7">
        <v>2.3199999999999998</v>
      </c>
      <c r="F7" s="7">
        <v>0.37</v>
      </c>
      <c r="G7" s="7">
        <v>23.93</v>
      </c>
      <c r="H7" s="7">
        <v>10.210000000000001</v>
      </c>
      <c r="I7" s="7">
        <v>1.04</v>
      </c>
      <c r="J7" s="7">
        <v>7.07</v>
      </c>
      <c r="K7" s="7">
        <v>0.02</v>
      </c>
      <c r="L7" s="7">
        <v>0</v>
      </c>
      <c r="M7" s="7">
        <v>0</v>
      </c>
      <c r="N7" s="7">
        <v>0</v>
      </c>
    </row>
    <row r="8" spans="1:14" hidden="1" x14ac:dyDescent="0.25">
      <c r="A8" s="28"/>
      <c r="B8" s="11" t="s">
        <v>28</v>
      </c>
      <c r="C8" s="7">
        <v>15</v>
      </c>
      <c r="D8" s="7">
        <v>0.21</v>
      </c>
      <c r="E8" s="7">
        <v>19.11</v>
      </c>
      <c r="F8" s="7">
        <v>2.69</v>
      </c>
      <c r="G8" s="7">
        <v>0</v>
      </c>
      <c r="H8" s="7">
        <v>1.74</v>
      </c>
      <c r="I8" s="7">
        <v>0</v>
      </c>
      <c r="J8" s="7">
        <v>3.99</v>
      </c>
      <c r="K8" s="7">
        <v>0</v>
      </c>
      <c r="L8" s="7">
        <v>0</v>
      </c>
      <c r="M8" s="7">
        <v>0</v>
      </c>
      <c r="N8" s="7">
        <v>1.05</v>
      </c>
    </row>
    <row r="9" spans="1:14" hidden="1" x14ac:dyDescent="0.25">
      <c r="A9" s="28"/>
      <c r="B9" s="11" t="s">
        <v>88</v>
      </c>
      <c r="C9" s="10">
        <v>40</v>
      </c>
      <c r="D9" s="10">
        <v>3.92</v>
      </c>
      <c r="E9" s="10">
        <v>0.48</v>
      </c>
      <c r="F9" s="10">
        <v>19.88</v>
      </c>
      <c r="G9" s="10">
        <v>152.32</v>
      </c>
      <c r="H9" s="10">
        <v>4.28</v>
      </c>
      <c r="I9" s="10">
        <v>4.5599999999999996</v>
      </c>
      <c r="J9" s="10">
        <v>20.74</v>
      </c>
      <c r="K9" s="10">
        <v>0.95</v>
      </c>
      <c r="L9" s="10">
        <v>7.0000000000000007E-2</v>
      </c>
      <c r="M9" s="10">
        <v>0</v>
      </c>
      <c r="N9" s="10">
        <v>0</v>
      </c>
    </row>
    <row r="10" spans="1:14" hidden="1" x14ac:dyDescent="0.25">
      <c r="A10" s="37"/>
      <c r="B10" s="11" t="s">
        <v>24</v>
      </c>
      <c r="C10" s="7">
        <v>200</v>
      </c>
      <c r="D10" s="7">
        <v>4.5</v>
      </c>
      <c r="E10" s="7">
        <v>3.79</v>
      </c>
      <c r="F10" s="7">
        <v>24.5</v>
      </c>
      <c r="G10" s="7">
        <v>132.87</v>
      </c>
      <c r="H10" s="7">
        <v>113</v>
      </c>
      <c r="I10" s="7">
        <v>0</v>
      </c>
      <c r="J10" s="7">
        <v>0</v>
      </c>
      <c r="K10" s="7">
        <v>0.9</v>
      </c>
      <c r="L10" s="7">
        <v>0.04</v>
      </c>
      <c r="M10" s="7">
        <v>1.2</v>
      </c>
      <c r="N10" s="7">
        <v>0</v>
      </c>
    </row>
    <row r="11" spans="1:14" hidden="1" x14ac:dyDescent="0.25">
      <c r="A11" s="28"/>
      <c r="B11" s="58" t="s">
        <v>23</v>
      </c>
      <c r="C11" s="22">
        <v>100</v>
      </c>
      <c r="D11" s="59">
        <v>0.53</v>
      </c>
      <c r="E11" s="59">
        <v>0.53</v>
      </c>
      <c r="F11" s="59">
        <v>12.46</v>
      </c>
      <c r="G11" s="59">
        <v>37.4</v>
      </c>
      <c r="H11" s="59">
        <v>12.46</v>
      </c>
      <c r="I11" s="59">
        <v>0</v>
      </c>
      <c r="J11" s="59">
        <v>11.68</v>
      </c>
      <c r="K11" s="59">
        <v>2.8</v>
      </c>
      <c r="L11" s="59">
        <v>0.02</v>
      </c>
      <c r="M11" s="59">
        <v>13.24</v>
      </c>
      <c r="N11" s="59">
        <v>0</v>
      </c>
    </row>
    <row r="12" spans="1:14" hidden="1" x14ac:dyDescent="0.25">
      <c r="A12" s="57"/>
      <c r="B12" s="60" t="s">
        <v>34</v>
      </c>
      <c r="C12" s="60">
        <v>30</v>
      </c>
      <c r="D12" s="60">
        <v>0.1</v>
      </c>
      <c r="E12" s="60">
        <v>0.38</v>
      </c>
      <c r="F12" s="60">
        <v>6.01</v>
      </c>
      <c r="G12" s="60">
        <v>8.4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idden="1" x14ac:dyDescent="0.25">
      <c r="A13" s="28"/>
      <c r="B13" s="4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idden="1" x14ac:dyDescent="0.25">
      <c r="A14" s="28"/>
      <c r="B14" s="40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idden="1" x14ac:dyDescent="0.25">
      <c r="A15" s="28"/>
      <c r="B15" s="5" t="s">
        <v>21</v>
      </c>
      <c r="C15" s="8"/>
      <c r="D15" s="9">
        <f>SUM(D6:D14)</f>
        <v>18.740000000000002</v>
      </c>
      <c r="E15" s="9">
        <f t="shared" ref="E15:N15" si="0">SUM(E6:E14)</f>
        <v>35.31</v>
      </c>
      <c r="F15" s="9">
        <f t="shared" si="0"/>
        <v>80.010000000000005</v>
      </c>
      <c r="G15" s="9">
        <f t="shared" si="0"/>
        <v>585.91999999999996</v>
      </c>
      <c r="H15" s="9">
        <f t="shared" si="0"/>
        <v>329.19</v>
      </c>
      <c r="I15" s="9">
        <f t="shared" si="0"/>
        <v>22.47</v>
      </c>
      <c r="J15" s="9">
        <f t="shared" si="0"/>
        <v>213.86</v>
      </c>
      <c r="K15" s="9">
        <f t="shared" si="0"/>
        <v>4.9800000000000004</v>
      </c>
      <c r="L15" s="9">
        <f t="shared" si="0"/>
        <v>0.36000000000000004</v>
      </c>
      <c r="M15" s="9">
        <f t="shared" si="0"/>
        <v>14.6</v>
      </c>
      <c r="N15" s="9">
        <f t="shared" si="0"/>
        <v>1.3</v>
      </c>
    </row>
    <row r="16" spans="1:14" hidden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9.899999999999999" customHeight="1" x14ac:dyDescent="0.25">
      <c r="A17" s="41"/>
      <c r="B17" s="23"/>
      <c r="C17" s="23"/>
      <c r="D17" s="23"/>
      <c r="E17" s="68" t="s">
        <v>68</v>
      </c>
      <c r="F17" s="68"/>
      <c r="G17" s="68"/>
      <c r="H17" s="68"/>
      <c r="I17" s="68"/>
      <c r="J17" s="23"/>
      <c r="K17" s="23"/>
      <c r="L17" s="23"/>
      <c r="M17" s="23"/>
      <c r="N17" s="42"/>
    </row>
    <row r="18" spans="1:14" x14ac:dyDescent="0.25">
      <c r="A18" s="28">
        <v>36</v>
      </c>
      <c r="B18" s="29" t="s">
        <v>58</v>
      </c>
      <c r="C18" s="13">
        <v>200</v>
      </c>
      <c r="D18" s="32">
        <v>6.89</v>
      </c>
      <c r="E18" s="32">
        <v>1.9</v>
      </c>
      <c r="F18" s="32">
        <v>6.58</v>
      </c>
      <c r="G18" s="32">
        <v>85.79</v>
      </c>
      <c r="H18" s="14">
        <v>20.170000000000002</v>
      </c>
      <c r="I18" s="7">
        <v>24.89</v>
      </c>
      <c r="J18" s="7">
        <v>0</v>
      </c>
      <c r="K18" s="7">
        <v>1.1299999999999999</v>
      </c>
      <c r="L18" s="7">
        <v>0.12</v>
      </c>
      <c r="M18" s="7">
        <v>6.43</v>
      </c>
      <c r="N18" s="7">
        <v>0</v>
      </c>
    </row>
    <row r="19" spans="1:14" x14ac:dyDescent="0.25">
      <c r="A19" s="28">
        <v>39</v>
      </c>
      <c r="B19" s="29" t="s">
        <v>66</v>
      </c>
      <c r="C19" s="7">
        <v>120</v>
      </c>
      <c r="D19" s="7">
        <v>5.44</v>
      </c>
      <c r="E19" s="7">
        <v>10.02</v>
      </c>
      <c r="F19" s="7">
        <v>47.53</v>
      </c>
      <c r="G19" s="7">
        <v>197.4</v>
      </c>
      <c r="H19" s="7">
        <v>68.260000000000005</v>
      </c>
      <c r="I19" s="7">
        <v>0</v>
      </c>
      <c r="J19" s="7">
        <v>0</v>
      </c>
      <c r="K19" s="7">
        <v>1.94</v>
      </c>
      <c r="L19" s="7">
        <v>0.26</v>
      </c>
      <c r="M19" s="7">
        <v>42.22</v>
      </c>
      <c r="N19" s="7">
        <v>0</v>
      </c>
    </row>
    <row r="20" spans="1:14" x14ac:dyDescent="0.25">
      <c r="A20" s="28">
        <v>1</v>
      </c>
      <c r="B20" s="29" t="s">
        <v>73</v>
      </c>
      <c r="C20" s="7">
        <v>45</v>
      </c>
      <c r="D20" s="7">
        <v>12.15</v>
      </c>
      <c r="E20" s="7">
        <v>10.15</v>
      </c>
      <c r="F20" s="7">
        <v>10.44</v>
      </c>
      <c r="G20" s="7">
        <v>108</v>
      </c>
      <c r="H20" s="10">
        <v>21.85</v>
      </c>
      <c r="I20" s="10">
        <v>27.68</v>
      </c>
      <c r="J20" s="10">
        <v>39.6</v>
      </c>
      <c r="K20" s="10">
        <v>0.97</v>
      </c>
      <c r="L20" s="10">
        <v>0.05</v>
      </c>
      <c r="M20" s="10">
        <v>5.63</v>
      </c>
      <c r="N20" s="10">
        <v>0</v>
      </c>
    </row>
    <row r="21" spans="1:14" x14ac:dyDescent="0.25">
      <c r="A21" s="28"/>
      <c r="B21" s="29" t="s">
        <v>82</v>
      </c>
      <c r="C21" s="8">
        <v>200</v>
      </c>
      <c r="D21" s="8">
        <v>1.06</v>
      </c>
      <c r="E21" s="8">
        <v>0</v>
      </c>
      <c r="F21" s="8">
        <v>12.83</v>
      </c>
      <c r="G21" s="8">
        <v>85.11</v>
      </c>
      <c r="H21" s="10">
        <v>7.71</v>
      </c>
      <c r="I21" s="10">
        <v>0</v>
      </c>
      <c r="J21" s="10">
        <v>0</v>
      </c>
      <c r="K21" s="10">
        <v>0</v>
      </c>
      <c r="L21" s="10">
        <v>0</v>
      </c>
      <c r="M21" s="10">
        <v>2.33</v>
      </c>
      <c r="N21" s="10">
        <v>0</v>
      </c>
    </row>
    <row r="22" spans="1:14" x14ac:dyDescent="0.25">
      <c r="A22" s="28"/>
      <c r="B22" s="29" t="s">
        <v>18</v>
      </c>
      <c r="C22" s="10">
        <v>40</v>
      </c>
      <c r="D22" s="10">
        <v>3.92</v>
      </c>
      <c r="E22" s="10">
        <v>0.48</v>
      </c>
      <c r="F22" s="10">
        <v>19.88</v>
      </c>
      <c r="G22" s="10">
        <v>152.32</v>
      </c>
      <c r="H22" s="10">
        <v>4.28</v>
      </c>
      <c r="I22" s="10">
        <v>4.5599999999999996</v>
      </c>
      <c r="J22" s="10">
        <v>20.74</v>
      </c>
      <c r="K22" s="10">
        <v>0.95</v>
      </c>
      <c r="L22" s="10">
        <v>7.0000000000000007E-2</v>
      </c>
      <c r="M22" s="10">
        <v>0</v>
      </c>
      <c r="N22" s="10">
        <v>0</v>
      </c>
    </row>
    <row r="23" spans="1:14" x14ac:dyDescent="0.25">
      <c r="A23" s="28"/>
      <c r="B23" s="29" t="s">
        <v>28</v>
      </c>
      <c r="C23" s="10">
        <v>4</v>
      </c>
      <c r="D23" s="10">
        <v>0.04</v>
      </c>
      <c r="E23" s="10">
        <v>5.4</v>
      </c>
      <c r="F23" s="10">
        <v>0.76</v>
      </c>
      <c r="G23" s="10">
        <v>0</v>
      </c>
      <c r="H23" s="10">
        <v>0.48</v>
      </c>
      <c r="I23" s="10">
        <v>0</v>
      </c>
      <c r="J23" s="10">
        <v>1.1200000000000001</v>
      </c>
      <c r="K23" s="10">
        <v>0</v>
      </c>
      <c r="L23" s="10">
        <v>0</v>
      </c>
      <c r="M23" s="10">
        <v>0</v>
      </c>
      <c r="N23" s="10">
        <v>0.28000000000000003</v>
      </c>
    </row>
    <row r="24" spans="1:14" x14ac:dyDescent="0.25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idden="1" x14ac:dyDescent="0.25">
      <c r="A25" s="34"/>
      <c r="B25" s="3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idden="1" x14ac:dyDescent="0.25">
      <c r="A26" s="34"/>
      <c r="B26" s="3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idden="1" x14ac:dyDescent="0.25">
      <c r="A27" s="34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idden="1" x14ac:dyDescent="0.25">
      <c r="A28" s="31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idden="1" x14ac:dyDescent="0.25">
      <c r="A29" s="34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34"/>
      <c r="B30" s="5" t="s">
        <v>26</v>
      </c>
      <c r="C30" s="9"/>
      <c r="D30" s="9">
        <f>SUM(D18:D29)</f>
        <v>29.5</v>
      </c>
      <c r="E30" s="9">
        <f t="shared" ref="E30:N30" si="1">SUM(E18:E29)</f>
        <v>27.950000000000003</v>
      </c>
      <c r="F30" s="9">
        <f t="shared" si="1"/>
        <v>98.02</v>
      </c>
      <c r="G30" s="9">
        <f t="shared" si="1"/>
        <v>628.62</v>
      </c>
      <c r="H30" s="9">
        <f t="shared" si="1"/>
        <v>122.75</v>
      </c>
      <c r="I30" s="9">
        <f t="shared" si="1"/>
        <v>57.13</v>
      </c>
      <c r="J30" s="9">
        <f t="shared" si="1"/>
        <v>61.46</v>
      </c>
      <c r="K30" s="9">
        <f t="shared" si="1"/>
        <v>4.99</v>
      </c>
      <c r="L30" s="9">
        <f t="shared" si="1"/>
        <v>0.5</v>
      </c>
      <c r="M30" s="9">
        <f t="shared" si="1"/>
        <v>56.61</v>
      </c>
      <c r="N30" s="9">
        <f t="shared" si="1"/>
        <v>0.28000000000000003</v>
      </c>
    </row>
    <row r="31" spans="1:14" hidden="1" x14ac:dyDescent="0.25">
      <c r="B31" s="44">
        <v>-0.5</v>
      </c>
      <c r="C31">
        <f t="shared" ref="C31:N31" si="2">ROUND(C23-C23*$B$31,2)</f>
        <v>6</v>
      </c>
      <c r="D31">
        <f t="shared" si="2"/>
        <v>0.06</v>
      </c>
      <c r="E31">
        <f t="shared" si="2"/>
        <v>8.1</v>
      </c>
      <c r="F31">
        <f t="shared" si="2"/>
        <v>1.1399999999999999</v>
      </c>
      <c r="G31">
        <f t="shared" si="2"/>
        <v>0</v>
      </c>
      <c r="H31">
        <f t="shared" si="2"/>
        <v>0.72</v>
      </c>
      <c r="I31">
        <f t="shared" si="2"/>
        <v>0</v>
      </c>
      <c r="J31">
        <f t="shared" si="2"/>
        <v>1.68</v>
      </c>
      <c r="K31">
        <f t="shared" si="2"/>
        <v>0</v>
      </c>
      <c r="L31">
        <f t="shared" si="2"/>
        <v>0</v>
      </c>
      <c r="M31">
        <f t="shared" si="2"/>
        <v>0</v>
      </c>
      <c r="N31">
        <f t="shared" si="2"/>
        <v>0.42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E17:I17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6"/>
  <sheetViews>
    <sheetView workbookViewId="0">
      <selection activeCell="E45" sqref="E45"/>
    </sheetView>
  </sheetViews>
  <sheetFormatPr defaultRowHeight="15" x14ac:dyDescent="0.25"/>
  <cols>
    <col min="1" max="1" width="4.85546875" customWidth="1"/>
    <col min="2" max="2" width="30.28515625" bestFit="1" customWidth="1"/>
    <col min="3" max="3" width="9.85546875" bestFit="1" customWidth="1"/>
    <col min="6" max="6" width="10" customWidth="1"/>
    <col min="7" max="7" width="10.7109375" customWidth="1"/>
  </cols>
  <sheetData>
    <row r="1" spans="1:14" ht="45.7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4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4" ht="30.75" customHeight="1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4" ht="28.5" customHeight="1" x14ac:dyDescent="0.25">
      <c r="A4" s="17"/>
      <c r="B4" s="91" t="s">
        <v>57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20.25" hidden="1" x14ac:dyDescent="0.25">
      <c r="A5" s="27"/>
      <c r="B5" s="69" t="s">
        <v>69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idden="1" x14ac:dyDescent="0.25">
      <c r="A6" s="28">
        <v>35</v>
      </c>
      <c r="B6" s="30" t="s">
        <v>42</v>
      </c>
      <c r="C6" s="7">
        <v>200</v>
      </c>
      <c r="D6" s="7">
        <v>4.82</v>
      </c>
      <c r="E6" s="7">
        <v>3.21</v>
      </c>
      <c r="F6" s="7">
        <v>30.11</v>
      </c>
      <c r="G6" s="7">
        <v>132.4</v>
      </c>
      <c r="H6" s="7">
        <v>158.82</v>
      </c>
      <c r="I6" s="7">
        <v>23.1</v>
      </c>
      <c r="J6" s="7">
        <v>137.46</v>
      </c>
      <c r="K6" s="7">
        <v>0.25</v>
      </c>
      <c r="L6" s="7">
        <v>0.06</v>
      </c>
      <c r="M6" s="7">
        <v>0.91</v>
      </c>
      <c r="N6" s="7">
        <v>0.3</v>
      </c>
    </row>
    <row r="7" spans="1:14" hidden="1" x14ac:dyDescent="0.25">
      <c r="A7" s="28"/>
      <c r="B7" s="30" t="s">
        <v>18</v>
      </c>
      <c r="C7" s="10">
        <v>40</v>
      </c>
      <c r="D7" s="10">
        <v>3.92</v>
      </c>
      <c r="E7" s="10">
        <v>0.48</v>
      </c>
      <c r="F7" s="10">
        <v>19.88</v>
      </c>
      <c r="G7" s="10">
        <v>152.32</v>
      </c>
      <c r="H7" s="10">
        <v>4.28</v>
      </c>
      <c r="I7" s="10">
        <v>4.5599999999999996</v>
      </c>
      <c r="J7" s="10">
        <v>20.74</v>
      </c>
      <c r="K7" s="10">
        <v>0.95</v>
      </c>
      <c r="L7" s="10">
        <v>7.0000000000000007E-2</v>
      </c>
      <c r="M7" s="10">
        <v>0</v>
      </c>
      <c r="N7" s="10">
        <v>0</v>
      </c>
    </row>
    <row r="8" spans="1:14" hidden="1" x14ac:dyDescent="0.25">
      <c r="A8" s="28"/>
      <c r="B8" s="1" t="s">
        <v>28</v>
      </c>
      <c r="C8" s="10">
        <v>2.5</v>
      </c>
      <c r="D8" s="10">
        <v>0.04</v>
      </c>
      <c r="E8" s="10">
        <v>3.41</v>
      </c>
      <c r="F8" s="10">
        <v>0.48</v>
      </c>
      <c r="G8" s="10">
        <v>0</v>
      </c>
      <c r="H8" s="10">
        <v>0.31</v>
      </c>
      <c r="I8" s="10">
        <v>0</v>
      </c>
      <c r="J8" s="10">
        <v>0.71</v>
      </c>
      <c r="K8" s="10">
        <v>0</v>
      </c>
      <c r="L8" s="10">
        <v>0</v>
      </c>
      <c r="M8" s="10">
        <v>0</v>
      </c>
      <c r="N8" s="10">
        <v>0.15</v>
      </c>
    </row>
    <row r="9" spans="1:14" hidden="1" x14ac:dyDescent="0.25">
      <c r="A9" s="37"/>
      <c r="B9" s="30" t="s">
        <v>39</v>
      </c>
      <c r="C9" s="10">
        <v>200</v>
      </c>
      <c r="D9" s="10">
        <v>1.06</v>
      </c>
      <c r="E9" s="10">
        <v>0</v>
      </c>
      <c r="F9" s="10">
        <v>12.83</v>
      </c>
      <c r="G9" s="10">
        <v>85.11</v>
      </c>
      <c r="H9" s="10">
        <v>7.71</v>
      </c>
      <c r="I9" s="10">
        <v>0</v>
      </c>
      <c r="J9" s="10">
        <v>0</v>
      </c>
      <c r="K9" s="10">
        <v>0</v>
      </c>
      <c r="L9" s="10">
        <v>0</v>
      </c>
      <c r="M9" s="10">
        <v>2.33</v>
      </c>
      <c r="N9" s="10">
        <v>0</v>
      </c>
    </row>
    <row r="10" spans="1:14" hidden="1" x14ac:dyDescent="0.25">
      <c r="A10" s="61"/>
      <c r="B10" s="62" t="s">
        <v>43</v>
      </c>
      <c r="C10" s="63">
        <v>115</v>
      </c>
      <c r="D10" s="63">
        <v>4.33</v>
      </c>
      <c r="E10" s="63">
        <v>2.0099999999999998</v>
      </c>
      <c r="F10" s="63">
        <v>11.98</v>
      </c>
      <c r="G10" s="63">
        <v>60.5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</row>
    <row r="11" spans="1:14" hidden="1" x14ac:dyDescent="0.25">
      <c r="A11" s="34"/>
      <c r="B11" s="35" t="s">
        <v>90</v>
      </c>
      <c r="C11" s="65">
        <v>30</v>
      </c>
      <c r="D11" s="65">
        <v>2.34</v>
      </c>
      <c r="E11" s="65">
        <v>3.84</v>
      </c>
      <c r="F11" s="65">
        <v>8.25</v>
      </c>
      <c r="G11" s="65">
        <v>85.2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</row>
    <row r="12" spans="1:14" hidden="1" x14ac:dyDescent="0.25">
      <c r="A12" s="39"/>
      <c r="B12" s="6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idden="1" x14ac:dyDescent="0.25">
      <c r="A13" s="28"/>
      <c r="B13" s="3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28"/>
      <c r="B14" s="5" t="s">
        <v>21</v>
      </c>
      <c r="C14" s="8"/>
      <c r="D14" s="9">
        <f>SUM(D6:D13)</f>
        <v>16.509999999999998</v>
      </c>
      <c r="E14" s="9">
        <f t="shared" ref="E14:N14" si="0">SUM(E6:E13)</f>
        <v>12.95</v>
      </c>
      <c r="F14" s="9">
        <f t="shared" si="0"/>
        <v>83.529999999999987</v>
      </c>
      <c r="G14" s="9">
        <f t="shared" si="0"/>
        <v>515.53000000000009</v>
      </c>
      <c r="H14" s="9">
        <f t="shared" si="0"/>
        <v>171.12</v>
      </c>
      <c r="I14" s="9">
        <f t="shared" si="0"/>
        <v>27.66</v>
      </c>
      <c r="J14" s="9">
        <f t="shared" si="0"/>
        <v>158.91000000000003</v>
      </c>
      <c r="K14" s="9">
        <f t="shared" si="0"/>
        <v>1.2</v>
      </c>
      <c r="L14" s="9">
        <f t="shared" si="0"/>
        <v>0.13</v>
      </c>
      <c r="M14" s="9">
        <f t="shared" si="0"/>
        <v>3.24</v>
      </c>
      <c r="N14" s="9">
        <f t="shared" si="0"/>
        <v>0.44999999999999996</v>
      </c>
    </row>
    <row r="15" spans="1:14" hidden="1" x14ac:dyDescent="0.25">
      <c r="A15" s="28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9.899999999999999" customHeight="1" x14ac:dyDescent="0.25">
      <c r="A16" s="28"/>
      <c r="B16" s="23"/>
      <c r="C16" s="23"/>
      <c r="D16" s="23"/>
      <c r="E16" s="68" t="s">
        <v>68</v>
      </c>
      <c r="F16" s="68"/>
      <c r="G16" s="68"/>
      <c r="H16" s="68"/>
      <c r="I16" s="68"/>
      <c r="J16" s="23"/>
      <c r="K16" s="23"/>
      <c r="L16" s="23"/>
      <c r="M16" s="23"/>
      <c r="N16" s="42"/>
    </row>
    <row r="17" spans="1:14" ht="15" customHeight="1" x14ac:dyDescent="0.25">
      <c r="A17" s="39">
        <v>27</v>
      </c>
      <c r="B17" s="40" t="s">
        <v>16</v>
      </c>
      <c r="C17" s="12">
        <v>200</v>
      </c>
      <c r="D17" s="12">
        <v>1.45</v>
      </c>
      <c r="E17" s="12">
        <v>12.85</v>
      </c>
      <c r="F17" s="12">
        <v>21.2</v>
      </c>
      <c r="G17" s="12">
        <v>184.3</v>
      </c>
      <c r="H17" s="12">
        <v>35.5</v>
      </c>
      <c r="I17" s="12">
        <v>21</v>
      </c>
      <c r="J17" s="12">
        <v>42.56</v>
      </c>
      <c r="K17" s="12">
        <v>0.95</v>
      </c>
      <c r="L17" s="12">
        <v>0.04</v>
      </c>
      <c r="M17" s="12">
        <v>8.23</v>
      </c>
      <c r="N17" s="12">
        <v>0</v>
      </c>
    </row>
    <row r="18" spans="1:14" ht="15" customHeight="1" x14ac:dyDescent="0.25">
      <c r="A18" s="28">
        <v>9</v>
      </c>
      <c r="B18" s="11" t="s">
        <v>85</v>
      </c>
      <c r="C18" s="7">
        <v>120</v>
      </c>
      <c r="D18" s="7">
        <v>6.03</v>
      </c>
      <c r="E18" s="7">
        <v>4.53</v>
      </c>
      <c r="F18" s="7">
        <v>28.94</v>
      </c>
      <c r="G18" s="7">
        <v>186.29</v>
      </c>
      <c r="H18" s="7">
        <v>10.49</v>
      </c>
      <c r="I18" s="7">
        <v>54.57</v>
      </c>
      <c r="J18" s="7">
        <v>168.55</v>
      </c>
      <c r="K18" s="7">
        <v>3.19</v>
      </c>
      <c r="L18" s="7">
        <v>0.15</v>
      </c>
      <c r="M18" s="7">
        <v>0</v>
      </c>
      <c r="N18" s="7">
        <v>0.02</v>
      </c>
    </row>
    <row r="19" spans="1:14" ht="15" customHeight="1" x14ac:dyDescent="0.25">
      <c r="A19" s="28">
        <v>2</v>
      </c>
      <c r="B19" s="11" t="s">
        <v>19</v>
      </c>
      <c r="C19" s="7">
        <v>45</v>
      </c>
      <c r="D19" s="7">
        <v>7</v>
      </c>
      <c r="E19" s="7">
        <v>6.55</v>
      </c>
      <c r="F19" s="7">
        <v>7.07</v>
      </c>
      <c r="G19" s="7">
        <v>102.94</v>
      </c>
      <c r="H19" s="7">
        <v>19.690000000000001</v>
      </c>
      <c r="I19" s="7">
        <v>14.45</v>
      </c>
      <c r="J19" s="7">
        <v>74.87</v>
      </c>
      <c r="K19" s="7">
        <v>0.68</v>
      </c>
      <c r="L19" s="7">
        <v>0.05</v>
      </c>
      <c r="M19" s="7">
        <v>7.0000000000000007E-2</v>
      </c>
      <c r="N19" s="7">
        <v>0.12</v>
      </c>
    </row>
    <row r="20" spans="1:14" ht="15" customHeight="1" x14ac:dyDescent="0.25">
      <c r="A20" s="28"/>
      <c r="B20" s="1" t="s">
        <v>39</v>
      </c>
      <c r="C20" s="10">
        <v>200</v>
      </c>
      <c r="D20" s="10">
        <v>1.06</v>
      </c>
      <c r="E20" s="10">
        <v>0</v>
      </c>
      <c r="F20" s="10">
        <v>12.83</v>
      </c>
      <c r="G20" s="10">
        <v>85.11</v>
      </c>
      <c r="H20" s="10">
        <v>7.71</v>
      </c>
      <c r="I20" s="10">
        <v>0</v>
      </c>
      <c r="J20" s="10">
        <v>0</v>
      </c>
      <c r="K20" s="10">
        <v>0</v>
      </c>
      <c r="L20" s="10">
        <v>0</v>
      </c>
      <c r="M20" s="10">
        <v>2.33</v>
      </c>
      <c r="N20" s="10">
        <v>0</v>
      </c>
    </row>
    <row r="21" spans="1:14" x14ac:dyDescent="0.25">
      <c r="A21" s="28"/>
      <c r="B21" s="1" t="s">
        <v>18</v>
      </c>
      <c r="C21" s="10">
        <v>40</v>
      </c>
      <c r="D21" s="10">
        <v>3.92</v>
      </c>
      <c r="E21" s="10">
        <v>0.48</v>
      </c>
      <c r="F21" s="10">
        <v>19.88</v>
      </c>
      <c r="G21" s="10">
        <v>152.32</v>
      </c>
      <c r="H21" s="10">
        <v>4.28</v>
      </c>
      <c r="I21" s="10">
        <v>4.5599999999999996</v>
      </c>
      <c r="J21" s="10">
        <v>20.74</v>
      </c>
      <c r="K21" s="10">
        <v>0.95</v>
      </c>
      <c r="L21" s="10">
        <v>7.0000000000000007E-2</v>
      </c>
      <c r="M21" s="10">
        <v>0</v>
      </c>
      <c r="N21" s="10">
        <v>0</v>
      </c>
    </row>
    <row r="22" spans="1:14" x14ac:dyDescent="0.25">
      <c r="A22" s="28"/>
      <c r="B22" s="1" t="s">
        <v>91</v>
      </c>
      <c r="C22" s="10">
        <v>20</v>
      </c>
      <c r="D22" s="10">
        <v>0.82</v>
      </c>
      <c r="E22" s="10">
        <v>5.4</v>
      </c>
      <c r="F22" s="10">
        <v>12</v>
      </c>
      <c r="G22" s="10">
        <v>61.25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1:14" x14ac:dyDescent="0.25">
      <c r="A23" s="28"/>
      <c r="B23" s="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hidden="1" customHeight="1" x14ac:dyDescent="0.25">
      <c r="A24" s="28"/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x14ac:dyDescent="0.25">
      <c r="A25" s="28"/>
      <c r="B25" s="5" t="s">
        <v>21</v>
      </c>
      <c r="C25" s="8"/>
      <c r="D25" s="9">
        <f>SUM(D17:D24)</f>
        <v>20.28</v>
      </c>
      <c r="E25" s="9">
        <f t="shared" ref="E25:N25" si="1">SUM(E17:E24)</f>
        <v>29.810000000000002</v>
      </c>
      <c r="F25" s="9">
        <f t="shared" si="1"/>
        <v>101.92</v>
      </c>
      <c r="G25" s="9">
        <f t="shared" si="1"/>
        <v>772.21</v>
      </c>
      <c r="H25" s="9">
        <f t="shared" si="1"/>
        <v>77.67</v>
      </c>
      <c r="I25" s="9">
        <f t="shared" si="1"/>
        <v>94.58</v>
      </c>
      <c r="J25" s="9">
        <f t="shared" si="1"/>
        <v>306.72000000000003</v>
      </c>
      <c r="K25" s="9">
        <f t="shared" si="1"/>
        <v>5.77</v>
      </c>
      <c r="L25" s="9">
        <f t="shared" si="1"/>
        <v>0.31</v>
      </c>
      <c r="M25" s="9">
        <f t="shared" si="1"/>
        <v>10.63</v>
      </c>
      <c r="N25" s="9">
        <f t="shared" si="1"/>
        <v>0.13999999999999999</v>
      </c>
    </row>
    <row r="26" spans="1:14" hidden="1" x14ac:dyDescent="0.25">
      <c r="B26" s="44">
        <v>-0.22</v>
      </c>
      <c r="C26">
        <f>ROUND(C10-C10*$B$26,2)</f>
        <v>140.30000000000001</v>
      </c>
      <c r="D26">
        <f t="shared" ref="D26:N26" si="2">ROUND(D10-D10*$B$26,2)</f>
        <v>5.28</v>
      </c>
      <c r="E26">
        <f t="shared" si="2"/>
        <v>2.4500000000000002</v>
      </c>
      <c r="F26">
        <f t="shared" si="2"/>
        <v>14.62</v>
      </c>
      <c r="G26">
        <f t="shared" si="2"/>
        <v>73.81</v>
      </c>
      <c r="H26">
        <f t="shared" si="2"/>
        <v>0</v>
      </c>
      <c r="I26">
        <f t="shared" si="2"/>
        <v>0</v>
      </c>
      <c r="J26">
        <f t="shared" si="2"/>
        <v>0</v>
      </c>
      <c r="K26">
        <f t="shared" si="2"/>
        <v>0</v>
      </c>
      <c r="L26">
        <f t="shared" si="2"/>
        <v>0</v>
      </c>
      <c r="M26">
        <f t="shared" si="2"/>
        <v>0</v>
      </c>
      <c r="N26">
        <f t="shared" si="2"/>
        <v>0</v>
      </c>
    </row>
  </sheetData>
  <mergeCells count="20">
    <mergeCell ref="A2:A3"/>
    <mergeCell ref="I2:I3"/>
    <mergeCell ref="J2:J3"/>
    <mergeCell ref="B4:N4"/>
    <mergeCell ref="B2:B3"/>
    <mergeCell ref="C2:C3"/>
    <mergeCell ref="B5:N5"/>
    <mergeCell ref="E16:I16"/>
    <mergeCell ref="L1:N1"/>
    <mergeCell ref="H1:K1"/>
    <mergeCell ref="D1:F1"/>
    <mergeCell ref="K2:K3"/>
    <mergeCell ref="L2:L3"/>
    <mergeCell ref="M2:M3"/>
    <mergeCell ref="N2:N3"/>
    <mergeCell ref="G2:G3"/>
    <mergeCell ref="D2:D3"/>
    <mergeCell ref="E2:E3"/>
    <mergeCell ref="F2:F3"/>
    <mergeCell ref="H2:H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8"/>
  <sheetViews>
    <sheetView zoomScaleNormal="100" workbookViewId="0">
      <selection activeCell="O8" sqref="O8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4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4" ht="30.75" customHeight="1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4" ht="30" customHeight="1" x14ac:dyDescent="0.25">
      <c r="A4" s="17"/>
      <c r="B4" s="91" t="s">
        <v>59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20.25" hidden="1" x14ac:dyDescent="0.25">
      <c r="A5" s="27"/>
      <c r="B5" s="69" t="s">
        <v>69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idden="1" x14ac:dyDescent="0.25">
      <c r="A6" s="28">
        <v>42</v>
      </c>
      <c r="B6" s="11" t="s">
        <v>74</v>
      </c>
      <c r="C6" s="7">
        <v>120</v>
      </c>
      <c r="D6" s="7">
        <v>9.16</v>
      </c>
      <c r="E6" s="7">
        <v>8.6999999999999993</v>
      </c>
      <c r="F6" s="7">
        <v>14.1</v>
      </c>
      <c r="G6" s="7">
        <v>231</v>
      </c>
      <c r="H6" s="7">
        <v>187.5</v>
      </c>
      <c r="I6" s="7">
        <v>16.87</v>
      </c>
      <c r="J6" s="7">
        <v>170.38</v>
      </c>
      <c r="K6" s="7">
        <v>0.31</v>
      </c>
      <c r="L6" s="7">
        <v>0.23</v>
      </c>
      <c r="M6" s="7">
        <v>0.16</v>
      </c>
      <c r="N6" s="7">
        <v>0.25</v>
      </c>
    </row>
    <row r="7" spans="1:14" hidden="1" x14ac:dyDescent="0.25">
      <c r="A7" s="28"/>
      <c r="B7" s="30" t="s">
        <v>24</v>
      </c>
      <c r="C7" s="7">
        <v>200</v>
      </c>
      <c r="D7" s="7">
        <v>4.5</v>
      </c>
      <c r="E7" s="7">
        <v>3.79</v>
      </c>
      <c r="F7" s="7">
        <v>24.5</v>
      </c>
      <c r="G7" s="7">
        <v>132.87</v>
      </c>
      <c r="H7" s="7">
        <v>113</v>
      </c>
      <c r="I7" s="7">
        <v>0</v>
      </c>
      <c r="J7" s="7">
        <v>0</v>
      </c>
      <c r="K7" s="7">
        <v>0.9</v>
      </c>
      <c r="L7" s="7">
        <v>0.04</v>
      </c>
      <c r="M7" s="7">
        <v>1.2</v>
      </c>
      <c r="N7" s="7">
        <v>0</v>
      </c>
    </row>
    <row r="8" spans="1:14" hidden="1" x14ac:dyDescent="0.25">
      <c r="A8" s="28"/>
      <c r="B8" s="1" t="s">
        <v>18</v>
      </c>
      <c r="C8" s="10">
        <v>40</v>
      </c>
      <c r="D8" s="10">
        <v>3.92</v>
      </c>
      <c r="E8" s="10">
        <v>0.48</v>
      </c>
      <c r="F8" s="10">
        <v>19.88</v>
      </c>
      <c r="G8" s="10">
        <v>152.32</v>
      </c>
      <c r="H8" s="10">
        <v>4.28</v>
      </c>
      <c r="I8" s="10">
        <v>4.5599999999999996</v>
      </c>
      <c r="J8" s="10">
        <v>20.74</v>
      </c>
      <c r="K8" s="10">
        <v>0.95</v>
      </c>
      <c r="L8" s="10">
        <v>7.0000000000000007E-2</v>
      </c>
      <c r="M8" s="10">
        <v>0</v>
      </c>
      <c r="N8" s="10">
        <v>0</v>
      </c>
    </row>
    <row r="9" spans="1:14" hidden="1" x14ac:dyDescent="0.25">
      <c r="A9" s="28"/>
      <c r="B9" s="1" t="s">
        <v>34</v>
      </c>
      <c r="C9" s="10">
        <v>30</v>
      </c>
      <c r="D9" s="10">
        <v>0.1</v>
      </c>
      <c r="E9" s="10">
        <v>0.38</v>
      </c>
      <c r="F9" s="10">
        <v>6.01</v>
      </c>
      <c r="G9" s="10">
        <v>8.4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hidden="1" x14ac:dyDescent="0.25">
      <c r="A10" s="28"/>
      <c r="B10" s="1" t="s">
        <v>23</v>
      </c>
      <c r="C10" s="10">
        <v>93</v>
      </c>
      <c r="D10" s="10">
        <v>0.47</v>
      </c>
      <c r="E10" s="10">
        <v>0.47</v>
      </c>
      <c r="F10" s="10">
        <v>11.7</v>
      </c>
      <c r="G10" s="10">
        <v>37.44</v>
      </c>
      <c r="H10" s="10">
        <v>11.7</v>
      </c>
      <c r="I10" s="10">
        <v>0</v>
      </c>
      <c r="J10" s="10">
        <v>11.7</v>
      </c>
      <c r="K10" s="10">
        <v>2.34</v>
      </c>
      <c r="L10" s="10">
        <v>0.04</v>
      </c>
      <c r="M10" s="10">
        <v>12.87</v>
      </c>
      <c r="N10" s="10">
        <v>0</v>
      </c>
    </row>
    <row r="11" spans="1:14" hidden="1" x14ac:dyDescent="0.25">
      <c r="A11" s="28"/>
      <c r="B11" s="1" t="s">
        <v>77</v>
      </c>
      <c r="C11" s="10">
        <v>10</v>
      </c>
      <c r="D11" s="10">
        <v>0.32</v>
      </c>
      <c r="E11" s="10">
        <v>2.3199999999999998</v>
      </c>
      <c r="F11" s="10">
        <v>0.37</v>
      </c>
      <c r="G11" s="10">
        <v>23.93</v>
      </c>
      <c r="H11" s="10">
        <v>10.210000000000001</v>
      </c>
      <c r="I11" s="10">
        <v>1.04</v>
      </c>
      <c r="J11" s="10">
        <v>7.07</v>
      </c>
      <c r="K11" s="10">
        <v>0.02</v>
      </c>
      <c r="L11" s="10">
        <v>0</v>
      </c>
      <c r="M11" s="10">
        <v>0</v>
      </c>
      <c r="N11" s="10">
        <v>0</v>
      </c>
    </row>
    <row r="12" spans="1:14" hidden="1" x14ac:dyDescent="0.25">
      <c r="A12" s="28">
        <v>35</v>
      </c>
      <c r="B12" s="1" t="s">
        <v>42</v>
      </c>
      <c r="C12" s="10">
        <v>200</v>
      </c>
      <c r="D12" s="10">
        <v>4.82</v>
      </c>
      <c r="E12" s="10">
        <v>3.21</v>
      </c>
      <c r="F12" s="10">
        <v>30.11</v>
      </c>
      <c r="G12" s="10">
        <v>132.4</v>
      </c>
      <c r="H12" s="10">
        <v>158.82</v>
      </c>
      <c r="I12" s="10">
        <v>23.1</v>
      </c>
      <c r="J12" s="10">
        <v>137.46</v>
      </c>
      <c r="K12" s="10">
        <v>0.25</v>
      </c>
      <c r="L12" s="10">
        <v>0.06</v>
      </c>
      <c r="M12" s="10">
        <v>0.91</v>
      </c>
      <c r="N12" s="10">
        <v>0.3</v>
      </c>
    </row>
    <row r="13" spans="1:14" hidden="1" x14ac:dyDescent="0.25">
      <c r="A13" s="28"/>
      <c r="B13" s="1" t="s">
        <v>28</v>
      </c>
      <c r="C13" s="10">
        <v>4</v>
      </c>
      <c r="D13" s="10">
        <v>0.04</v>
      </c>
      <c r="E13" s="10">
        <v>5.4</v>
      </c>
      <c r="F13" s="10">
        <v>0.76</v>
      </c>
      <c r="G13" s="10">
        <v>0</v>
      </c>
      <c r="H13" s="10">
        <v>0.48</v>
      </c>
      <c r="I13" s="10">
        <v>0</v>
      </c>
      <c r="J13" s="10">
        <v>1.1200000000000001</v>
      </c>
      <c r="K13" s="10">
        <v>0</v>
      </c>
      <c r="L13" s="10">
        <v>0</v>
      </c>
      <c r="M13" s="10">
        <v>0</v>
      </c>
      <c r="N13" s="10">
        <v>0.28000000000000003</v>
      </c>
    </row>
    <row r="14" spans="1:14" hidden="1" x14ac:dyDescent="0.25">
      <c r="A14" s="28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28"/>
      <c r="B15" s="5" t="s">
        <v>21</v>
      </c>
      <c r="C15" s="8"/>
      <c r="D15" s="9">
        <f>SUM(D6:D14)</f>
        <v>23.33</v>
      </c>
      <c r="E15" s="9">
        <f t="shared" ref="E15:N15" si="0">SUM(E6:E14)</f>
        <v>24.75</v>
      </c>
      <c r="F15" s="9">
        <f t="shared" si="0"/>
        <v>107.43000000000002</v>
      </c>
      <c r="G15" s="9">
        <f t="shared" si="0"/>
        <v>718.3599999999999</v>
      </c>
      <c r="H15" s="9">
        <f t="shared" si="0"/>
        <v>485.98999999999995</v>
      </c>
      <c r="I15" s="9">
        <f t="shared" si="0"/>
        <v>45.57</v>
      </c>
      <c r="J15" s="9">
        <f t="shared" si="0"/>
        <v>348.47</v>
      </c>
      <c r="K15" s="9">
        <f t="shared" si="0"/>
        <v>4.7699999999999996</v>
      </c>
      <c r="L15" s="9">
        <f t="shared" si="0"/>
        <v>0.44</v>
      </c>
      <c r="M15" s="9">
        <f t="shared" si="0"/>
        <v>15.139999999999999</v>
      </c>
      <c r="N15" s="9">
        <f t="shared" si="0"/>
        <v>0.83000000000000007</v>
      </c>
    </row>
    <row r="16" spans="1:14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9.899999999999999" customHeight="1" x14ac:dyDescent="0.25">
      <c r="A17" s="41"/>
      <c r="B17" s="23"/>
      <c r="C17" s="23"/>
      <c r="D17" s="23"/>
      <c r="E17" s="68" t="s">
        <v>68</v>
      </c>
      <c r="F17" s="68"/>
      <c r="G17" s="68"/>
      <c r="H17" s="68"/>
      <c r="I17" s="68"/>
      <c r="J17" s="23"/>
      <c r="K17" s="23"/>
      <c r="L17" s="23"/>
      <c r="M17" s="23"/>
      <c r="N17" s="42"/>
    </row>
    <row r="18" spans="1:14" x14ac:dyDescent="0.25">
      <c r="A18" s="28">
        <v>35</v>
      </c>
      <c r="B18" s="11" t="s">
        <v>42</v>
      </c>
      <c r="C18" s="7">
        <v>200</v>
      </c>
      <c r="D18" s="7">
        <v>4.82</v>
      </c>
      <c r="E18" s="7">
        <v>3.21</v>
      </c>
      <c r="F18" s="7">
        <v>30.11</v>
      </c>
      <c r="G18" s="7">
        <v>132.4</v>
      </c>
      <c r="H18" s="7">
        <v>158.82</v>
      </c>
      <c r="I18" s="7">
        <v>23.1</v>
      </c>
      <c r="J18" s="7">
        <v>137.46</v>
      </c>
      <c r="K18" s="7">
        <v>0.25</v>
      </c>
      <c r="L18" s="7">
        <v>0.06</v>
      </c>
      <c r="M18" s="7">
        <v>0.91</v>
      </c>
      <c r="N18" s="7">
        <v>0.3</v>
      </c>
    </row>
    <row r="19" spans="1:14" x14ac:dyDescent="0.25">
      <c r="A19" s="28"/>
      <c r="B19" s="11" t="s">
        <v>44</v>
      </c>
      <c r="C19" s="10">
        <v>40</v>
      </c>
      <c r="D19" s="10">
        <v>3.92</v>
      </c>
      <c r="E19" s="10">
        <v>0.48</v>
      </c>
      <c r="F19" s="10">
        <v>19.88</v>
      </c>
      <c r="G19" s="10">
        <v>152.32</v>
      </c>
      <c r="H19" s="10">
        <v>4.28</v>
      </c>
      <c r="I19" s="10">
        <v>4.5599999999999996</v>
      </c>
      <c r="J19" s="10">
        <v>20.74</v>
      </c>
      <c r="K19" s="10">
        <v>0.95</v>
      </c>
      <c r="L19" s="10">
        <v>7.0000000000000007E-2</v>
      </c>
      <c r="M19" s="10">
        <v>0</v>
      </c>
      <c r="N19" s="10">
        <v>0</v>
      </c>
    </row>
    <row r="20" spans="1:14" x14ac:dyDescent="0.25">
      <c r="A20" s="28">
        <v>7</v>
      </c>
      <c r="B20" s="29" t="s">
        <v>48</v>
      </c>
      <c r="C20" s="7">
        <v>45</v>
      </c>
      <c r="D20" s="7">
        <v>7.78</v>
      </c>
      <c r="E20" s="7">
        <v>7.21</v>
      </c>
      <c r="F20" s="7">
        <v>7.85</v>
      </c>
      <c r="G20" s="7">
        <v>114.38</v>
      </c>
      <c r="H20" s="7">
        <v>21.88</v>
      </c>
      <c r="I20" s="7" t="s">
        <v>20</v>
      </c>
      <c r="J20" s="7">
        <v>83.19</v>
      </c>
      <c r="K20" s="7">
        <v>0.75</v>
      </c>
      <c r="L20" s="7">
        <v>0.05</v>
      </c>
      <c r="M20" s="7">
        <v>0.08</v>
      </c>
      <c r="N20" s="7">
        <v>0.14000000000000001</v>
      </c>
    </row>
    <row r="21" spans="1:14" x14ac:dyDescent="0.25">
      <c r="A21" s="28">
        <v>9</v>
      </c>
      <c r="B21" s="11" t="s">
        <v>84</v>
      </c>
      <c r="C21" s="7">
        <v>120</v>
      </c>
      <c r="D21" s="7">
        <v>5.28</v>
      </c>
      <c r="E21" s="7">
        <v>4.58</v>
      </c>
      <c r="F21" s="7">
        <v>7.89</v>
      </c>
      <c r="G21" s="7">
        <v>170.88</v>
      </c>
      <c r="H21" s="7">
        <v>13.31</v>
      </c>
      <c r="I21" s="7">
        <v>37.869999999999997</v>
      </c>
      <c r="J21" s="7">
        <v>107.54</v>
      </c>
      <c r="K21" s="7">
        <v>1.24</v>
      </c>
      <c r="L21" s="7">
        <v>0.14000000000000001</v>
      </c>
      <c r="M21" s="7">
        <v>0</v>
      </c>
      <c r="N21" s="7">
        <v>0.16</v>
      </c>
    </row>
    <row r="22" spans="1:14" x14ac:dyDescent="0.25">
      <c r="A22" s="28"/>
      <c r="B22" s="11" t="s">
        <v>28</v>
      </c>
      <c r="C22" s="10">
        <v>2</v>
      </c>
      <c r="D22" s="10">
        <v>0.03</v>
      </c>
      <c r="E22" s="10">
        <v>2.41</v>
      </c>
      <c r="F22" s="10">
        <v>0.34</v>
      </c>
      <c r="G22" s="10">
        <v>0</v>
      </c>
      <c r="H22" s="10">
        <v>0.22</v>
      </c>
      <c r="I22" s="10">
        <v>0</v>
      </c>
      <c r="J22" s="10">
        <v>0.51</v>
      </c>
      <c r="K22" s="10">
        <v>0</v>
      </c>
      <c r="L22" s="10">
        <v>0</v>
      </c>
      <c r="M22" s="10">
        <v>0</v>
      </c>
      <c r="N22" s="10">
        <v>0.15</v>
      </c>
    </row>
    <row r="23" spans="1:14" x14ac:dyDescent="0.25">
      <c r="A23" s="28"/>
      <c r="B23" s="11" t="s">
        <v>82</v>
      </c>
      <c r="C23" s="10">
        <v>195</v>
      </c>
      <c r="D23" s="10">
        <v>1.06</v>
      </c>
      <c r="E23" s="10">
        <v>0</v>
      </c>
      <c r="F23" s="10">
        <v>12.83</v>
      </c>
      <c r="G23" s="10">
        <v>85.11</v>
      </c>
      <c r="H23" s="10">
        <v>7.71</v>
      </c>
      <c r="I23" s="10">
        <v>0</v>
      </c>
      <c r="J23" s="10">
        <v>0</v>
      </c>
      <c r="K23" s="10">
        <v>0</v>
      </c>
      <c r="L23" s="10">
        <v>0</v>
      </c>
      <c r="M23" s="10">
        <v>2.33</v>
      </c>
      <c r="N23" s="10">
        <v>0</v>
      </c>
    </row>
    <row r="24" spans="1:14" x14ac:dyDescent="0.25">
      <c r="A24" s="28"/>
      <c r="B24" s="1" t="s">
        <v>34</v>
      </c>
      <c r="C24" s="10">
        <v>30</v>
      </c>
      <c r="D24" s="10">
        <v>0.1</v>
      </c>
      <c r="E24" s="10">
        <v>0.38</v>
      </c>
      <c r="F24" s="10">
        <v>6.01</v>
      </c>
      <c r="G24" s="10">
        <v>8.4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1:14" hidden="1" x14ac:dyDescent="0.25">
      <c r="A25" s="28"/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28"/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34"/>
      <c r="B27" s="5" t="s">
        <v>26</v>
      </c>
      <c r="C27" s="9"/>
      <c r="D27" s="9">
        <f t="shared" ref="D27:N27" si="1">SUM(D18:D26)</f>
        <v>22.990000000000002</v>
      </c>
      <c r="E27" s="9">
        <f t="shared" si="1"/>
        <v>18.27</v>
      </c>
      <c r="F27" s="9">
        <f t="shared" si="1"/>
        <v>84.91</v>
      </c>
      <c r="G27" s="9">
        <f>SUM(G18:G26)</f>
        <v>663.49</v>
      </c>
      <c r="H27" s="9">
        <f t="shared" si="1"/>
        <v>206.22</v>
      </c>
      <c r="I27" s="9">
        <f t="shared" si="1"/>
        <v>65.53</v>
      </c>
      <c r="J27" s="9">
        <f t="shared" si="1"/>
        <v>349.44</v>
      </c>
      <c r="K27" s="9">
        <f t="shared" si="1"/>
        <v>3.19</v>
      </c>
      <c r="L27" s="9">
        <f t="shared" si="1"/>
        <v>0.32</v>
      </c>
      <c r="M27" s="9">
        <f t="shared" si="1"/>
        <v>3.3200000000000003</v>
      </c>
      <c r="N27" s="9">
        <f t="shared" si="1"/>
        <v>0.75</v>
      </c>
    </row>
    <row r="28" spans="1:14" hidden="1" x14ac:dyDescent="0.25">
      <c r="B28" s="44">
        <v>-0.12</v>
      </c>
      <c r="C28">
        <f>ROUND(C11-C11*$B$28,2)</f>
        <v>11.2</v>
      </c>
      <c r="D28">
        <f t="shared" ref="D28:N28" si="2">ROUND(D11-D11*$B$28,2)</f>
        <v>0.36</v>
      </c>
      <c r="E28">
        <f t="shared" si="2"/>
        <v>2.6</v>
      </c>
      <c r="F28">
        <f t="shared" si="2"/>
        <v>0.41</v>
      </c>
      <c r="G28">
        <f t="shared" si="2"/>
        <v>26.8</v>
      </c>
      <c r="H28">
        <f t="shared" si="2"/>
        <v>11.44</v>
      </c>
      <c r="I28">
        <f t="shared" si="2"/>
        <v>1.1599999999999999</v>
      </c>
      <c r="J28">
        <f t="shared" si="2"/>
        <v>7.92</v>
      </c>
      <c r="K28">
        <f t="shared" si="2"/>
        <v>0.02</v>
      </c>
      <c r="L28">
        <f t="shared" si="2"/>
        <v>0</v>
      </c>
      <c r="M28">
        <f t="shared" si="2"/>
        <v>0</v>
      </c>
      <c r="N28">
        <f t="shared" si="2"/>
        <v>0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E17:I17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1"/>
  <sheetViews>
    <sheetView tabSelected="1" zoomScaleNormal="100" workbookViewId="0">
      <selection activeCell="G49" sqref="G49"/>
    </sheetView>
  </sheetViews>
  <sheetFormatPr defaultRowHeight="15" x14ac:dyDescent="0.25"/>
  <cols>
    <col min="1" max="1" width="4.85546875" customWidth="1"/>
    <col min="2" max="2" width="28" customWidth="1"/>
    <col min="3" max="3" width="9.140625" customWidth="1"/>
    <col min="6" max="6" width="10" customWidth="1"/>
    <col min="7" max="7" width="10.7109375" customWidth="1"/>
  </cols>
  <sheetData>
    <row r="1" spans="1:14" ht="45.7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4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4" ht="30.75" customHeight="1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4" ht="30.75" customHeight="1" x14ac:dyDescent="0.25">
      <c r="A4" s="17"/>
      <c r="B4" s="91" t="s">
        <v>61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20.25" hidden="1" x14ac:dyDescent="0.25">
      <c r="A5" s="27"/>
      <c r="B5" s="69" t="s">
        <v>69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idden="1" x14ac:dyDescent="0.25">
      <c r="A6" s="28">
        <v>41</v>
      </c>
      <c r="B6" s="29" t="s">
        <v>65</v>
      </c>
      <c r="C6" s="7">
        <v>45</v>
      </c>
      <c r="D6" s="7">
        <v>12.48</v>
      </c>
      <c r="E6" s="7">
        <v>10.08</v>
      </c>
      <c r="F6" s="7">
        <v>16.489999999999998</v>
      </c>
      <c r="G6" s="7">
        <v>140.4</v>
      </c>
      <c r="H6" s="7">
        <v>46.89</v>
      </c>
      <c r="I6" s="7">
        <v>53.79</v>
      </c>
      <c r="J6" s="7">
        <v>214.61</v>
      </c>
      <c r="K6" s="7">
        <v>0.86</v>
      </c>
      <c r="L6" s="7">
        <v>0.09</v>
      </c>
      <c r="M6" s="7">
        <v>3.02</v>
      </c>
      <c r="N6" s="7">
        <v>0.01</v>
      </c>
    </row>
    <row r="7" spans="1:14" hidden="1" x14ac:dyDescent="0.25">
      <c r="A7" s="28">
        <v>39</v>
      </c>
      <c r="B7" s="11" t="s">
        <v>66</v>
      </c>
      <c r="C7" s="7">
        <v>120</v>
      </c>
      <c r="D7" s="7">
        <v>5.44</v>
      </c>
      <c r="E7" s="7">
        <v>10.02</v>
      </c>
      <c r="F7" s="7">
        <v>47.53</v>
      </c>
      <c r="G7" s="7">
        <v>197.4</v>
      </c>
      <c r="H7" s="7">
        <v>68.260000000000005</v>
      </c>
      <c r="I7" s="7">
        <v>0</v>
      </c>
      <c r="J7" s="7">
        <v>0</v>
      </c>
      <c r="K7" s="7">
        <v>1.94</v>
      </c>
      <c r="L7" s="7">
        <v>0.26</v>
      </c>
      <c r="M7" s="7">
        <v>42.22</v>
      </c>
      <c r="N7" s="7">
        <v>0</v>
      </c>
    </row>
    <row r="8" spans="1:14" hidden="1" x14ac:dyDescent="0.25">
      <c r="A8" s="28"/>
      <c r="B8" s="11" t="s">
        <v>18</v>
      </c>
      <c r="C8" s="7">
        <v>40</v>
      </c>
      <c r="D8" s="7">
        <v>3.8</v>
      </c>
      <c r="E8" s="7">
        <v>0.46</v>
      </c>
      <c r="F8" s="7">
        <v>19.29</v>
      </c>
      <c r="G8" s="7">
        <v>147.84</v>
      </c>
      <c r="H8" s="7">
        <v>4.16</v>
      </c>
      <c r="I8" s="7">
        <v>4.42</v>
      </c>
      <c r="J8" s="7">
        <v>20.13</v>
      </c>
      <c r="K8" s="7">
        <v>0.92</v>
      </c>
      <c r="L8" s="7">
        <v>7.0000000000000007E-2</v>
      </c>
      <c r="M8" s="7">
        <v>0</v>
      </c>
      <c r="N8" s="7">
        <v>0</v>
      </c>
    </row>
    <row r="9" spans="1:14" hidden="1" x14ac:dyDescent="0.25">
      <c r="A9" s="28"/>
      <c r="B9" s="11" t="s">
        <v>28</v>
      </c>
      <c r="C9" s="7">
        <v>3</v>
      </c>
      <c r="D9" s="7">
        <v>1.17</v>
      </c>
      <c r="E9" s="7">
        <v>2.15</v>
      </c>
      <c r="F9" s="7">
        <v>10.199999999999999</v>
      </c>
      <c r="G9" s="7">
        <v>42.38</v>
      </c>
      <c r="H9" s="7">
        <v>14.65</v>
      </c>
      <c r="I9" s="7">
        <v>0</v>
      </c>
      <c r="J9" s="7">
        <v>0</v>
      </c>
      <c r="K9" s="7">
        <v>0.41</v>
      </c>
      <c r="L9" s="7">
        <v>0.06</v>
      </c>
      <c r="M9" s="7">
        <v>9.06</v>
      </c>
      <c r="N9" s="7">
        <v>0</v>
      </c>
    </row>
    <row r="10" spans="1:14" hidden="1" x14ac:dyDescent="0.25">
      <c r="A10" s="28"/>
      <c r="B10" s="11" t="s">
        <v>39</v>
      </c>
      <c r="C10" s="10">
        <v>200</v>
      </c>
      <c r="D10" s="10">
        <v>1.06</v>
      </c>
      <c r="E10" s="10">
        <v>0</v>
      </c>
      <c r="F10" s="10">
        <v>12.83</v>
      </c>
      <c r="G10" s="10">
        <v>85.11</v>
      </c>
      <c r="H10" s="10">
        <v>7.71</v>
      </c>
      <c r="I10" s="10">
        <v>0</v>
      </c>
      <c r="J10" s="10">
        <v>0</v>
      </c>
      <c r="K10" s="10">
        <v>0</v>
      </c>
      <c r="L10" s="10">
        <v>0</v>
      </c>
      <c r="M10" s="10">
        <v>2.33</v>
      </c>
      <c r="N10" s="10">
        <v>0</v>
      </c>
    </row>
    <row r="11" spans="1:14" hidden="1" x14ac:dyDescent="0.25">
      <c r="A11" s="28"/>
      <c r="B11" s="29" t="s">
        <v>23</v>
      </c>
      <c r="C11" s="8">
        <v>100</v>
      </c>
      <c r="D11" s="8">
        <v>0.53</v>
      </c>
      <c r="E11" s="8">
        <v>0.53</v>
      </c>
      <c r="F11" s="8">
        <v>12.46</v>
      </c>
      <c r="G11" s="8">
        <v>37.4</v>
      </c>
      <c r="H11" s="8">
        <v>12.46</v>
      </c>
      <c r="I11" s="8">
        <v>0</v>
      </c>
      <c r="J11" s="8">
        <v>11.68</v>
      </c>
      <c r="K11" s="8">
        <v>2.8</v>
      </c>
      <c r="L11" s="8">
        <v>0.02</v>
      </c>
      <c r="M11" s="8">
        <v>13.24</v>
      </c>
      <c r="N11" s="8">
        <v>0</v>
      </c>
    </row>
    <row r="12" spans="1:14" hidden="1" x14ac:dyDescent="0.25">
      <c r="A12" s="28"/>
      <c r="B12" s="1" t="s">
        <v>91</v>
      </c>
      <c r="C12" s="10">
        <v>20</v>
      </c>
      <c r="D12" s="10">
        <v>0.82</v>
      </c>
      <c r="E12" s="10">
        <v>5.4</v>
      </c>
      <c r="F12" s="10">
        <v>12</v>
      </c>
      <c r="G12" s="10">
        <v>61.25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1:14" hidden="1" x14ac:dyDescent="0.25">
      <c r="A13" s="28"/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28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28"/>
      <c r="B15" s="5" t="s">
        <v>21</v>
      </c>
      <c r="C15" s="8"/>
      <c r="D15" s="9">
        <f>SUM(D6:D14)</f>
        <v>25.3</v>
      </c>
      <c r="E15" s="9">
        <f t="shared" ref="E15:N15" si="0">SUM(E6:E14)</f>
        <v>28.64</v>
      </c>
      <c r="F15" s="9">
        <f t="shared" si="0"/>
        <v>130.80000000000001</v>
      </c>
      <c r="G15" s="9">
        <f t="shared" si="0"/>
        <v>711.78</v>
      </c>
      <c r="H15" s="9">
        <f t="shared" si="0"/>
        <v>154.13000000000002</v>
      </c>
      <c r="I15" s="9">
        <f t="shared" si="0"/>
        <v>58.21</v>
      </c>
      <c r="J15" s="9">
        <f t="shared" si="0"/>
        <v>246.42000000000002</v>
      </c>
      <c r="K15" s="9">
        <f t="shared" si="0"/>
        <v>6.93</v>
      </c>
      <c r="L15" s="9">
        <f t="shared" si="0"/>
        <v>0.5</v>
      </c>
      <c r="M15" s="9">
        <f t="shared" si="0"/>
        <v>69.87</v>
      </c>
      <c r="N15" s="9">
        <f t="shared" si="0"/>
        <v>0.01</v>
      </c>
    </row>
    <row r="16" spans="1:14" hidden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9.899999999999999" customHeight="1" x14ac:dyDescent="0.25">
      <c r="A17" s="41"/>
      <c r="B17" s="23"/>
      <c r="C17" s="23"/>
      <c r="D17" s="23"/>
      <c r="E17" s="68" t="s">
        <v>68</v>
      </c>
      <c r="F17" s="68"/>
      <c r="G17" s="68"/>
      <c r="H17" s="68"/>
      <c r="I17" s="68"/>
      <c r="J17" s="23"/>
      <c r="K17" s="23"/>
      <c r="L17" s="23"/>
      <c r="M17" s="23"/>
      <c r="N17" s="42"/>
    </row>
    <row r="18" spans="1:14" x14ac:dyDescent="0.25">
      <c r="A18" s="28">
        <v>33</v>
      </c>
      <c r="B18" s="11" t="s">
        <v>30</v>
      </c>
      <c r="C18" s="7">
        <v>200</v>
      </c>
      <c r="D18" s="7">
        <v>2.42</v>
      </c>
      <c r="E18" s="7">
        <v>1.9</v>
      </c>
      <c r="F18" s="7">
        <v>5.21</v>
      </c>
      <c r="G18" s="7">
        <v>96.95</v>
      </c>
      <c r="H18" s="7">
        <v>17.23</v>
      </c>
      <c r="I18" s="7">
        <v>20.74</v>
      </c>
      <c r="J18" s="7">
        <v>51.18</v>
      </c>
      <c r="K18" s="7">
        <v>0.78</v>
      </c>
      <c r="L18" s="7">
        <v>0.09</v>
      </c>
      <c r="M18" s="7">
        <v>8</v>
      </c>
      <c r="N18" s="7">
        <v>0</v>
      </c>
    </row>
    <row r="19" spans="1:14" x14ac:dyDescent="0.25">
      <c r="A19" s="28">
        <v>9</v>
      </c>
      <c r="B19" s="11" t="s">
        <v>92</v>
      </c>
      <c r="C19" s="7">
        <v>120</v>
      </c>
      <c r="D19" s="7">
        <v>5.28</v>
      </c>
      <c r="E19" s="7">
        <v>3.5</v>
      </c>
      <c r="F19" s="7">
        <v>28.22</v>
      </c>
      <c r="G19" s="7">
        <v>140.97999999999999</v>
      </c>
      <c r="H19" s="7">
        <v>0.98</v>
      </c>
      <c r="I19" s="7">
        <v>0.02</v>
      </c>
      <c r="J19" s="7">
        <v>129.6</v>
      </c>
      <c r="K19" s="7">
        <v>1.94</v>
      </c>
      <c r="L19" s="7">
        <v>0.09</v>
      </c>
      <c r="M19" s="7">
        <v>0</v>
      </c>
      <c r="N19" s="7">
        <v>0.02</v>
      </c>
    </row>
    <row r="20" spans="1:14" x14ac:dyDescent="0.25">
      <c r="A20" s="28"/>
      <c r="B20" s="11" t="s">
        <v>28</v>
      </c>
      <c r="C20" s="7">
        <v>3</v>
      </c>
      <c r="D20" s="7">
        <v>1.17</v>
      </c>
      <c r="E20" s="7">
        <v>2.15</v>
      </c>
      <c r="F20" s="7">
        <v>10.199999999999999</v>
      </c>
      <c r="G20" s="7">
        <v>42.38</v>
      </c>
      <c r="H20" s="7">
        <v>14.65</v>
      </c>
      <c r="I20" s="7">
        <v>0</v>
      </c>
      <c r="J20" s="7">
        <v>0</v>
      </c>
      <c r="K20" s="7">
        <v>0.41</v>
      </c>
      <c r="L20" s="7">
        <v>0.06</v>
      </c>
      <c r="M20" s="7">
        <v>9.06</v>
      </c>
      <c r="N20" s="7">
        <v>0</v>
      </c>
    </row>
    <row r="21" spans="1:14" x14ac:dyDescent="0.25">
      <c r="A21" s="37">
        <v>6</v>
      </c>
      <c r="B21" s="29" t="s">
        <v>31</v>
      </c>
      <c r="C21" s="7">
        <v>50</v>
      </c>
      <c r="D21" s="7">
        <v>12.34</v>
      </c>
      <c r="E21" s="7">
        <v>16.04</v>
      </c>
      <c r="F21" s="7">
        <v>8.7200000000000006</v>
      </c>
      <c r="G21" s="7">
        <v>159.96</v>
      </c>
      <c r="H21" s="7">
        <v>14.52</v>
      </c>
      <c r="I21" s="7">
        <v>12.1</v>
      </c>
      <c r="J21" s="7">
        <v>96.2</v>
      </c>
      <c r="K21" s="7">
        <v>1.0900000000000001</v>
      </c>
      <c r="L21" s="7">
        <v>0.02</v>
      </c>
      <c r="M21" s="7">
        <v>0</v>
      </c>
      <c r="N21" s="7">
        <v>0</v>
      </c>
    </row>
    <row r="22" spans="1:14" x14ac:dyDescent="0.25">
      <c r="A22" s="28"/>
      <c r="B22" s="11" t="s">
        <v>18</v>
      </c>
      <c r="C22" s="10">
        <v>40</v>
      </c>
      <c r="D22" s="10">
        <v>3.92</v>
      </c>
      <c r="E22" s="10">
        <v>0.48</v>
      </c>
      <c r="F22" s="10">
        <v>19.88</v>
      </c>
      <c r="G22" s="10">
        <v>152.32</v>
      </c>
      <c r="H22" s="10">
        <v>4.28</v>
      </c>
      <c r="I22" s="10">
        <v>4.5599999999999996</v>
      </c>
      <c r="J22" s="10">
        <v>20.74</v>
      </c>
      <c r="K22" s="10">
        <v>0.95</v>
      </c>
      <c r="L22" s="10">
        <v>7.0000000000000007E-2</v>
      </c>
      <c r="M22" s="10">
        <v>0</v>
      </c>
      <c r="N22" s="10">
        <v>0</v>
      </c>
    </row>
    <row r="23" spans="1:14" x14ac:dyDescent="0.25">
      <c r="A23" s="28"/>
      <c r="B23" s="11" t="s">
        <v>39</v>
      </c>
      <c r="C23" s="7">
        <v>200</v>
      </c>
      <c r="D23" s="7">
        <v>1.06</v>
      </c>
      <c r="E23" s="7">
        <v>0</v>
      </c>
      <c r="F23" s="7">
        <v>12.83</v>
      </c>
      <c r="G23" s="7">
        <v>85.11</v>
      </c>
      <c r="H23" s="7">
        <v>7.71</v>
      </c>
      <c r="I23" s="7">
        <v>0</v>
      </c>
      <c r="J23" s="7">
        <v>0</v>
      </c>
      <c r="K23" s="7">
        <v>0</v>
      </c>
      <c r="L23" s="7">
        <v>0</v>
      </c>
      <c r="M23" s="7">
        <v>2.33</v>
      </c>
      <c r="N23" s="7">
        <v>0</v>
      </c>
    </row>
    <row r="24" spans="1:14" x14ac:dyDescent="0.25">
      <c r="A24" s="28"/>
      <c r="B24" s="11" t="s">
        <v>34</v>
      </c>
      <c r="C24" s="8">
        <v>30</v>
      </c>
      <c r="D24" s="8">
        <v>0.1</v>
      </c>
      <c r="E24" s="8">
        <v>0.38</v>
      </c>
      <c r="F24" s="8">
        <v>6.01</v>
      </c>
      <c r="G24" s="8">
        <v>8.4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hidden="1" x14ac:dyDescent="0.25">
      <c r="A25" s="28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idden="1" x14ac:dyDescent="0.25">
      <c r="A26" s="28"/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idden="1" x14ac:dyDescent="0.25">
      <c r="A27" s="28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idden="1" x14ac:dyDescent="0.25">
      <c r="A28" s="28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28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28"/>
      <c r="B30" s="5" t="s">
        <v>26</v>
      </c>
      <c r="C30" s="9"/>
      <c r="D30" s="9">
        <f t="shared" ref="D30:N30" si="1">SUM(D18:D27)</f>
        <v>26.290000000000003</v>
      </c>
      <c r="E30" s="9">
        <f t="shared" si="1"/>
        <v>24.45</v>
      </c>
      <c r="F30" s="9">
        <f t="shared" si="1"/>
        <v>91.07</v>
      </c>
      <c r="G30" s="9">
        <f t="shared" si="1"/>
        <v>686.09999999999991</v>
      </c>
      <c r="H30" s="9">
        <f t="shared" si="1"/>
        <v>59.37</v>
      </c>
      <c r="I30" s="9">
        <f t="shared" si="1"/>
        <v>37.42</v>
      </c>
      <c r="J30" s="9">
        <f t="shared" si="1"/>
        <v>297.72000000000003</v>
      </c>
      <c r="K30" s="9">
        <f t="shared" si="1"/>
        <v>5.17</v>
      </c>
      <c r="L30" s="9">
        <f t="shared" si="1"/>
        <v>0.33</v>
      </c>
      <c r="M30" s="9">
        <f t="shared" si="1"/>
        <v>19.39</v>
      </c>
      <c r="N30" s="9">
        <f t="shared" si="1"/>
        <v>0.02</v>
      </c>
    </row>
    <row r="31" spans="1:14" hidden="1" x14ac:dyDescent="0.25">
      <c r="B31" s="44">
        <v>-0.24</v>
      </c>
      <c r="C31">
        <f>ROUND(C11-C11*$B$31,2)</f>
        <v>124</v>
      </c>
      <c r="D31">
        <f t="shared" ref="D31:N31" si="2">ROUND(D11-D11*$B$31,2)</f>
        <v>0.66</v>
      </c>
      <c r="E31">
        <f t="shared" si="2"/>
        <v>0.66</v>
      </c>
      <c r="F31">
        <f t="shared" si="2"/>
        <v>15.45</v>
      </c>
      <c r="G31">
        <f t="shared" si="2"/>
        <v>46.38</v>
      </c>
      <c r="H31">
        <f t="shared" si="2"/>
        <v>15.45</v>
      </c>
      <c r="I31">
        <f t="shared" si="2"/>
        <v>0</v>
      </c>
      <c r="J31">
        <f t="shared" si="2"/>
        <v>14.48</v>
      </c>
      <c r="K31">
        <f t="shared" si="2"/>
        <v>3.47</v>
      </c>
      <c r="L31">
        <f t="shared" si="2"/>
        <v>0.02</v>
      </c>
      <c r="M31">
        <f t="shared" si="2"/>
        <v>16.420000000000002</v>
      </c>
      <c r="N31">
        <f t="shared" si="2"/>
        <v>0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E17:I17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4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4" ht="30.75" customHeight="1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4" ht="30.75" customHeight="1" x14ac:dyDescent="0.25">
      <c r="A4" s="17"/>
      <c r="B4" s="91" t="s">
        <v>25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x14ac:dyDescent="0.25">
      <c r="A5" s="19">
        <v>33</v>
      </c>
      <c r="B5" s="6" t="s">
        <v>36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9">
        <v>9</v>
      </c>
      <c r="B6" s="6" t="s">
        <v>63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9"/>
      <c r="B7" s="6" t="s">
        <v>41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9">
        <v>1</v>
      </c>
      <c r="B8" s="6" t="s">
        <v>40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9"/>
      <c r="B9" s="6" t="s">
        <v>18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9">
        <v>8</v>
      </c>
      <c r="B10" s="6" t="s">
        <v>37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9"/>
      <c r="B11" s="6" t="s">
        <v>38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9"/>
      <c r="B12" s="6" t="s">
        <v>39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6"/>
      <c r="B17" s="5" t="s">
        <v>26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4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4" ht="30.75" customHeight="1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4" ht="30.75" customHeight="1" x14ac:dyDescent="0.25">
      <c r="A4" s="17"/>
      <c r="B4" s="91" t="s">
        <v>29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x14ac:dyDescent="0.25">
      <c r="A5" s="19">
        <v>35</v>
      </c>
      <c r="B5" s="6" t="s">
        <v>42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9"/>
      <c r="B6" s="6" t="s">
        <v>43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9"/>
      <c r="B7" s="6" t="s">
        <v>44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9">
        <v>7</v>
      </c>
      <c r="B8" s="6" t="s">
        <v>64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20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9">
        <v>9</v>
      </c>
      <c r="B9" s="6" t="s">
        <v>47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9">
        <v>20</v>
      </c>
      <c r="B10" s="6" t="s">
        <v>46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9"/>
      <c r="B11" s="6" t="s">
        <v>49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6"/>
      <c r="B16" s="5" t="s">
        <v>26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1"/>
  <sheetViews>
    <sheetView workbookViewId="0">
      <selection activeCell="O8" sqref="O8"/>
    </sheetView>
  </sheetViews>
  <sheetFormatPr defaultRowHeight="15" x14ac:dyDescent="0.25"/>
  <cols>
    <col min="1" max="1" width="5" customWidth="1"/>
    <col min="2" max="2" width="36.285156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4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4" ht="30.75" customHeight="1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4" ht="30.75" customHeight="1" x14ac:dyDescent="0.25">
      <c r="A4" s="17"/>
      <c r="B4" s="91" t="s">
        <v>25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20.25" hidden="1" x14ac:dyDescent="0.25">
      <c r="A5" s="27"/>
      <c r="B5" s="69" t="s">
        <v>69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idden="1" x14ac:dyDescent="0.25">
      <c r="A6" s="37">
        <v>4</v>
      </c>
      <c r="B6" s="15" t="s">
        <v>33</v>
      </c>
      <c r="C6" s="7">
        <v>150</v>
      </c>
      <c r="D6" s="7">
        <v>17.3</v>
      </c>
      <c r="E6" s="7">
        <v>15.84</v>
      </c>
      <c r="F6" s="7">
        <v>17.7</v>
      </c>
      <c r="G6" s="7">
        <v>283.45</v>
      </c>
      <c r="H6" s="7">
        <v>0.08</v>
      </c>
      <c r="I6" s="7">
        <v>10.1</v>
      </c>
      <c r="J6" s="7">
        <v>0.23</v>
      </c>
      <c r="K6" s="7">
        <v>4.38</v>
      </c>
      <c r="L6" s="7">
        <v>36.6</v>
      </c>
      <c r="M6" s="7">
        <v>36</v>
      </c>
      <c r="N6" s="7">
        <v>0.15</v>
      </c>
    </row>
    <row r="7" spans="1:14" hidden="1" x14ac:dyDescent="0.25">
      <c r="A7" s="28"/>
      <c r="B7" s="1" t="s">
        <v>93</v>
      </c>
      <c r="C7" s="10">
        <v>30</v>
      </c>
      <c r="D7" s="10">
        <v>2.34</v>
      </c>
      <c r="E7" s="10">
        <v>3.84</v>
      </c>
      <c r="F7" s="10">
        <v>8.25</v>
      </c>
      <c r="G7" s="10">
        <v>85.2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1:14" hidden="1" x14ac:dyDescent="0.25">
      <c r="A8" s="28"/>
      <c r="B8" s="1" t="s">
        <v>44</v>
      </c>
      <c r="C8" s="10">
        <v>40</v>
      </c>
      <c r="D8" s="10">
        <v>3.92</v>
      </c>
      <c r="E8" s="10">
        <v>0.48</v>
      </c>
      <c r="F8" s="10">
        <v>19.88</v>
      </c>
      <c r="G8" s="10">
        <v>152.32</v>
      </c>
      <c r="H8" s="10">
        <v>4.28</v>
      </c>
      <c r="I8" s="10">
        <v>4.5599999999999996</v>
      </c>
      <c r="J8" s="10">
        <v>20.74</v>
      </c>
      <c r="K8" s="10">
        <v>0.95</v>
      </c>
      <c r="L8" s="10">
        <v>7.0000000000000007E-2</v>
      </c>
      <c r="M8" s="10">
        <v>0</v>
      </c>
      <c r="N8" s="10">
        <v>0</v>
      </c>
    </row>
    <row r="9" spans="1:14" hidden="1" x14ac:dyDescent="0.25">
      <c r="A9" s="28"/>
      <c r="B9" s="1" t="s">
        <v>100</v>
      </c>
      <c r="C9" s="10">
        <v>21</v>
      </c>
      <c r="D9" s="10">
        <v>1.82</v>
      </c>
      <c r="E9" s="10">
        <v>1.46</v>
      </c>
      <c r="F9" s="10">
        <v>9.6999999999999993</v>
      </c>
      <c r="G9" s="10">
        <v>51.17</v>
      </c>
      <c r="H9" s="10">
        <v>13.12</v>
      </c>
      <c r="I9" s="10">
        <v>12.73</v>
      </c>
      <c r="J9" s="10">
        <v>36.69</v>
      </c>
      <c r="K9" s="10">
        <v>0.41</v>
      </c>
      <c r="L9" s="10">
        <v>0.06</v>
      </c>
      <c r="M9" s="10">
        <v>6.73</v>
      </c>
      <c r="N9" s="10">
        <v>0.41</v>
      </c>
    </row>
    <row r="10" spans="1:14" hidden="1" x14ac:dyDescent="0.25">
      <c r="A10" s="28"/>
      <c r="B10" s="11" t="s">
        <v>71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idden="1" x14ac:dyDescent="0.25">
      <c r="A11" s="28"/>
      <c r="B11" s="29" t="s">
        <v>39</v>
      </c>
      <c r="C11" s="10">
        <v>200</v>
      </c>
      <c r="D11" s="10">
        <v>1.06</v>
      </c>
      <c r="E11" s="10">
        <v>0</v>
      </c>
      <c r="F11" s="10">
        <v>12.83</v>
      </c>
      <c r="G11" s="10">
        <v>85.11</v>
      </c>
      <c r="H11" s="10">
        <v>7.71</v>
      </c>
      <c r="I11" s="10">
        <v>0</v>
      </c>
      <c r="J11" s="10">
        <v>0</v>
      </c>
      <c r="K11" s="10">
        <v>0</v>
      </c>
      <c r="L11" s="10">
        <v>0</v>
      </c>
      <c r="M11" s="10">
        <v>2.33</v>
      </c>
      <c r="N11" s="10">
        <v>0</v>
      </c>
    </row>
    <row r="12" spans="1:14" hidden="1" x14ac:dyDescent="0.25">
      <c r="A12" s="28"/>
      <c r="B12" s="5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idden="1" x14ac:dyDescent="0.25">
      <c r="A13" s="28"/>
      <c r="B13" s="5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28"/>
      <c r="B14" s="5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28"/>
      <c r="B15" s="5" t="s">
        <v>21</v>
      </c>
      <c r="C15" s="8"/>
      <c r="D15" s="9">
        <f t="shared" ref="D15:N15" si="0">SUM(D6:D11)</f>
        <v>31.52</v>
      </c>
      <c r="E15" s="9">
        <f t="shared" si="0"/>
        <v>26.22</v>
      </c>
      <c r="F15" s="9">
        <f t="shared" si="0"/>
        <v>68.64</v>
      </c>
      <c r="G15" s="9">
        <f t="shared" si="0"/>
        <v>720.25</v>
      </c>
      <c r="H15" s="9">
        <f t="shared" si="0"/>
        <v>47.190000000000005</v>
      </c>
      <c r="I15" s="9">
        <f t="shared" si="0"/>
        <v>27.39</v>
      </c>
      <c r="J15" s="9">
        <f t="shared" si="0"/>
        <v>57.66</v>
      </c>
      <c r="K15" s="9">
        <f t="shared" si="0"/>
        <v>6.74</v>
      </c>
      <c r="L15" s="9">
        <f t="shared" si="0"/>
        <v>36.730000000000004</v>
      </c>
      <c r="M15" s="9">
        <f t="shared" si="0"/>
        <v>45.06</v>
      </c>
      <c r="N15" s="9">
        <f t="shared" si="0"/>
        <v>0.55999999999999994</v>
      </c>
    </row>
    <row r="16" spans="1:14" hidden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9.899999999999999" customHeight="1" x14ac:dyDescent="0.25">
      <c r="A17" s="41"/>
      <c r="B17" s="23"/>
      <c r="C17" s="23"/>
      <c r="D17" s="23"/>
      <c r="E17" s="68" t="s">
        <v>68</v>
      </c>
      <c r="F17" s="68"/>
      <c r="G17" s="68"/>
      <c r="H17" s="68"/>
      <c r="I17" s="68"/>
      <c r="J17" s="23"/>
      <c r="K17" s="23"/>
      <c r="L17" s="23"/>
      <c r="M17" s="23"/>
      <c r="N17" s="42"/>
    </row>
    <row r="18" spans="1:14" x14ac:dyDescent="0.25">
      <c r="A18" s="28">
        <v>33</v>
      </c>
      <c r="B18" s="11" t="s">
        <v>36</v>
      </c>
      <c r="C18" s="7">
        <v>200</v>
      </c>
      <c r="D18" s="7">
        <v>2.91</v>
      </c>
      <c r="E18" s="7">
        <v>2.29</v>
      </c>
      <c r="F18" s="7">
        <v>21.02</v>
      </c>
      <c r="G18" s="7">
        <v>116.39</v>
      </c>
      <c r="H18" s="7">
        <v>19.68</v>
      </c>
      <c r="I18" s="7">
        <v>21.6</v>
      </c>
      <c r="J18" s="7">
        <v>53.3</v>
      </c>
      <c r="K18" s="7">
        <v>0.87</v>
      </c>
      <c r="L18" s="7">
        <v>0.09</v>
      </c>
      <c r="M18" s="7">
        <v>6.6</v>
      </c>
      <c r="N18" s="7">
        <v>0</v>
      </c>
    </row>
    <row r="19" spans="1:14" ht="15" customHeight="1" x14ac:dyDescent="0.25">
      <c r="A19" s="28">
        <v>9</v>
      </c>
      <c r="B19" s="11" t="s">
        <v>67</v>
      </c>
      <c r="C19" s="7">
        <v>150</v>
      </c>
      <c r="D19" s="7">
        <v>6.6</v>
      </c>
      <c r="E19" s="7">
        <v>0.38</v>
      </c>
      <c r="F19" s="7">
        <v>35.270000000000003</v>
      </c>
      <c r="G19" s="7">
        <v>176.221</v>
      </c>
      <c r="H19" s="7">
        <v>1.22</v>
      </c>
      <c r="I19" s="7">
        <v>0.03</v>
      </c>
      <c r="J19" s="7">
        <v>162</v>
      </c>
      <c r="K19" s="7">
        <v>2.4300000000000002</v>
      </c>
      <c r="L19" s="7">
        <v>0.11</v>
      </c>
      <c r="M19" s="7">
        <v>0</v>
      </c>
      <c r="N19" s="7">
        <v>0.02</v>
      </c>
    </row>
    <row r="20" spans="1:14" x14ac:dyDescent="0.25">
      <c r="A20" s="28"/>
      <c r="B20" s="11" t="s">
        <v>28</v>
      </c>
      <c r="C20" s="7">
        <v>2</v>
      </c>
      <c r="D20" s="7">
        <v>0.03</v>
      </c>
      <c r="E20" s="7">
        <v>3.22</v>
      </c>
      <c r="F20" s="7">
        <v>0.45</v>
      </c>
      <c r="G20" s="7">
        <v>0</v>
      </c>
      <c r="H20" s="7">
        <v>0.28999999999999998</v>
      </c>
      <c r="I20" s="7">
        <v>0</v>
      </c>
      <c r="J20" s="7">
        <v>0.67</v>
      </c>
      <c r="K20" s="7">
        <v>0</v>
      </c>
      <c r="L20" s="7">
        <v>0</v>
      </c>
      <c r="M20" s="7">
        <v>0</v>
      </c>
      <c r="N20" s="7">
        <v>0.18</v>
      </c>
    </row>
    <row r="21" spans="1:14" x14ac:dyDescent="0.25">
      <c r="A21" s="28">
        <v>1</v>
      </c>
      <c r="B21" s="29" t="s">
        <v>73</v>
      </c>
      <c r="C21" s="7">
        <v>45</v>
      </c>
      <c r="D21" s="7">
        <v>12.15</v>
      </c>
      <c r="E21" s="7">
        <v>10.15</v>
      </c>
      <c r="F21" s="7">
        <v>10.44</v>
      </c>
      <c r="G21" s="7">
        <v>108</v>
      </c>
      <c r="H21" s="10">
        <v>21.85</v>
      </c>
      <c r="I21" s="10">
        <v>27.68</v>
      </c>
      <c r="J21" s="10">
        <v>39.6</v>
      </c>
      <c r="K21" s="10">
        <v>0.97</v>
      </c>
      <c r="L21" s="10">
        <v>0.05</v>
      </c>
      <c r="M21" s="10">
        <v>5.63</v>
      </c>
      <c r="N21" s="10">
        <v>0</v>
      </c>
    </row>
    <row r="22" spans="1:14" x14ac:dyDescent="0.25">
      <c r="A22" s="28"/>
      <c r="B22" s="11" t="s">
        <v>18</v>
      </c>
      <c r="C22" s="10">
        <v>40</v>
      </c>
      <c r="D22" s="10">
        <v>3.92</v>
      </c>
      <c r="E22" s="10">
        <v>0.48</v>
      </c>
      <c r="F22" s="10">
        <v>19.88</v>
      </c>
      <c r="G22" s="10">
        <v>152.32</v>
      </c>
      <c r="H22" s="10">
        <v>4.28</v>
      </c>
      <c r="I22" s="10">
        <v>4.5599999999999996</v>
      </c>
      <c r="J22" s="10">
        <v>20.74</v>
      </c>
      <c r="K22" s="10">
        <v>0.95</v>
      </c>
      <c r="L22" s="10">
        <v>7.0000000000000007E-2</v>
      </c>
      <c r="M22" s="10">
        <v>0</v>
      </c>
      <c r="N22" s="10">
        <v>0</v>
      </c>
    </row>
    <row r="23" spans="1:14" x14ac:dyDescent="0.25">
      <c r="A23" s="28"/>
      <c r="B23" s="11" t="s">
        <v>39</v>
      </c>
      <c r="C23" s="10">
        <v>200</v>
      </c>
      <c r="D23" s="10">
        <v>1.06</v>
      </c>
      <c r="E23" s="10">
        <v>0</v>
      </c>
      <c r="F23" s="10">
        <v>12.83</v>
      </c>
      <c r="G23" s="10">
        <v>85.11</v>
      </c>
      <c r="H23" s="10">
        <v>7.71</v>
      </c>
      <c r="I23" s="10">
        <v>0</v>
      </c>
      <c r="J23" s="10">
        <v>0</v>
      </c>
      <c r="K23" s="10">
        <v>0</v>
      </c>
      <c r="L23" s="10">
        <v>0</v>
      </c>
      <c r="M23" s="10">
        <v>2.33</v>
      </c>
      <c r="N23" s="10">
        <v>0</v>
      </c>
    </row>
    <row r="24" spans="1:14" x14ac:dyDescent="0.25">
      <c r="A24" s="28"/>
      <c r="B24" s="11" t="s">
        <v>98</v>
      </c>
      <c r="C24" s="22">
        <v>100</v>
      </c>
      <c r="D24" s="59">
        <v>0.53</v>
      </c>
      <c r="E24" s="59">
        <v>0.53</v>
      </c>
      <c r="F24" s="59">
        <v>12.46</v>
      </c>
      <c r="G24" s="59">
        <v>37.4</v>
      </c>
      <c r="H24" s="59">
        <v>12.46</v>
      </c>
      <c r="I24" s="59">
        <v>0</v>
      </c>
      <c r="J24" s="59">
        <v>11.68</v>
      </c>
      <c r="K24" s="59">
        <v>2.8</v>
      </c>
      <c r="L24" s="59">
        <v>0.02</v>
      </c>
      <c r="M24" s="59">
        <v>13.24</v>
      </c>
      <c r="N24" s="59">
        <v>0</v>
      </c>
    </row>
    <row r="25" spans="1:14" hidden="1" x14ac:dyDescent="0.25">
      <c r="A25" s="16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idden="1" x14ac:dyDescent="0.25">
      <c r="A26" s="34"/>
      <c r="B26" s="1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idden="1" x14ac:dyDescent="0.25">
      <c r="A27" s="34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idden="1" x14ac:dyDescent="0.25">
      <c r="A28" s="34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idden="1" x14ac:dyDescent="0.25">
      <c r="A29" s="34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34"/>
      <c r="B30" s="5" t="s">
        <v>26</v>
      </c>
      <c r="C30" s="9"/>
      <c r="D30" s="9">
        <f>SUM(D18:D29)</f>
        <v>27.2</v>
      </c>
      <c r="E30" s="9">
        <f t="shared" ref="E30:N30" si="1">SUM(E18:E29)</f>
        <v>17.05</v>
      </c>
      <c r="F30" s="9">
        <f t="shared" si="1"/>
        <v>112.35</v>
      </c>
      <c r="G30" s="9">
        <f t="shared" si="1"/>
        <v>675.44100000000003</v>
      </c>
      <c r="H30" s="9">
        <f t="shared" si="1"/>
        <v>67.490000000000009</v>
      </c>
      <c r="I30" s="9">
        <f t="shared" si="1"/>
        <v>53.870000000000005</v>
      </c>
      <c r="J30" s="9">
        <f t="shared" si="1"/>
        <v>287.99</v>
      </c>
      <c r="K30" s="9">
        <f t="shared" si="1"/>
        <v>8.02</v>
      </c>
      <c r="L30" s="9">
        <f t="shared" si="1"/>
        <v>0.34</v>
      </c>
      <c r="M30" s="9">
        <f t="shared" si="1"/>
        <v>27.8</v>
      </c>
      <c r="N30" s="9">
        <f t="shared" si="1"/>
        <v>0.19999999999999998</v>
      </c>
    </row>
    <row r="31" spans="1:14" hidden="1" x14ac:dyDescent="0.25">
      <c r="B31" s="44">
        <v>-1.5</v>
      </c>
      <c r="C31">
        <f>ROUND(C9-C9*$B$31,2)</f>
        <v>52.5</v>
      </c>
      <c r="D31">
        <f t="shared" ref="D31:N31" si="2">ROUND(D9-D9*$B$31,2)</f>
        <v>4.55</v>
      </c>
      <c r="E31">
        <f t="shared" si="2"/>
        <v>3.65</v>
      </c>
      <c r="F31">
        <f t="shared" si="2"/>
        <v>24.25</v>
      </c>
      <c r="G31">
        <f t="shared" si="2"/>
        <v>127.93</v>
      </c>
      <c r="H31">
        <f t="shared" si="2"/>
        <v>32.799999999999997</v>
      </c>
      <c r="I31">
        <f t="shared" si="2"/>
        <v>31.83</v>
      </c>
      <c r="J31">
        <f t="shared" si="2"/>
        <v>91.73</v>
      </c>
      <c r="K31">
        <f t="shared" si="2"/>
        <v>1.03</v>
      </c>
      <c r="L31">
        <f t="shared" si="2"/>
        <v>0.15</v>
      </c>
      <c r="M31">
        <f t="shared" si="2"/>
        <v>16.829999999999998</v>
      </c>
      <c r="N31">
        <f t="shared" si="2"/>
        <v>1.03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E17:I17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2"/>
  <sheetViews>
    <sheetView workbookViewId="0">
      <selection activeCell="O9" sqref="O9"/>
    </sheetView>
  </sheetViews>
  <sheetFormatPr defaultRowHeight="15" x14ac:dyDescent="0.25"/>
  <cols>
    <col min="1" max="1" width="4.8554687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6" customWidth="1"/>
    <col min="12" max="13" width="6.140625" bestFit="1" customWidth="1"/>
    <col min="14" max="14" width="7.28515625" bestFit="1" customWidth="1"/>
  </cols>
  <sheetData>
    <row r="1" spans="1:14" ht="45.7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4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4" ht="15.75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4" ht="18.75" x14ac:dyDescent="0.25">
      <c r="A4" s="17"/>
      <c r="B4" s="91" t="s">
        <v>29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20.25" hidden="1" x14ac:dyDescent="0.25">
      <c r="A5" s="27"/>
      <c r="B5" s="69" t="s">
        <v>69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idden="1" x14ac:dyDescent="0.25">
      <c r="A6" s="37">
        <v>3</v>
      </c>
      <c r="B6" s="11" t="s">
        <v>94</v>
      </c>
      <c r="C6" s="7">
        <v>100</v>
      </c>
      <c r="D6" s="7">
        <v>9.08</v>
      </c>
      <c r="E6" s="7">
        <v>2.11</v>
      </c>
      <c r="F6" s="7">
        <v>7.13</v>
      </c>
      <c r="G6" s="7">
        <v>133.61000000000001</v>
      </c>
      <c r="H6" s="7">
        <v>84.51</v>
      </c>
      <c r="I6" s="7">
        <v>14.43</v>
      </c>
      <c r="J6" s="7">
        <v>192.77</v>
      </c>
      <c r="K6" s="7">
        <v>2.1800000000000002</v>
      </c>
      <c r="L6" s="7">
        <v>7.0000000000000007E-2</v>
      </c>
      <c r="M6" s="7">
        <v>0.19</v>
      </c>
      <c r="N6" s="7">
        <v>0.15</v>
      </c>
    </row>
    <row r="7" spans="1:14" hidden="1" x14ac:dyDescent="0.25">
      <c r="A7" s="37"/>
      <c r="B7" s="11" t="s">
        <v>28</v>
      </c>
      <c r="C7" s="7">
        <v>5</v>
      </c>
      <c r="D7" s="7">
        <v>0.08</v>
      </c>
      <c r="E7" s="7">
        <v>6.38</v>
      </c>
      <c r="F7" s="7">
        <v>0.9</v>
      </c>
      <c r="G7" s="7">
        <v>0</v>
      </c>
      <c r="H7" s="7">
        <v>0.57999999999999996</v>
      </c>
      <c r="I7" s="7">
        <v>0</v>
      </c>
      <c r="J7" s="7">
        <v>1.33</v>
      </c>
      <c r="K7" s="7">
        <v>0</v>
      </c>
      <c r="L7" s="7">
        <v>0</v>
      </c>
      <c r="M7" s="7">
        <v>0</v>
      </c>
      <c r="N7" s="7">
        <v>0.35</v>
      </c>
    </row>
    <row r="8" spans="1:14" hidden="1" x14ac:dyDescent="0.25">
      <c r="A8" s="28">
        <v>6</v>
      </c>
      <c r="B8" s="11" t="s">
        <v>95</v>
      </c>
      <c r="C8" s="7">
        <v>45</v>
      </c>
      <c r="D8" s="7">
        <v>9.18</v>
      </c>
      <c r="E8" s="7">
        <v>11.93</v>
      </c>
      <c r="F8" s="7">
        <v>6.49</v>
      </c>
      <c r="G8" s="7">
        <v>118.98</v>
      </c>
      <c r="H8" s="7">
        <v>10.8</v>
      </c>
      <c r="I8" s="7">
        <v>9</v>
      </c>
      <c r="J8" s="7">
        <v>71.55</v>
      </c>
      <c r="K8" s="7">
        <v>0.81</v>
      </c>
      <c r="L8" s="7">
        <v>0.02</v>
      </c>
      <c r="M8" s="7">
        <v>0</v>
      </c>
      <c r="N8" s="7">
        <v>0</v>
      </c>
    </row>
    <row r="9" spans="1:14" hidden="1" x14ac:dyDescent="0.25">
      <c r="A9" s="28"/>
      <c r="B9" s="1" t="s">
        <v>18</v>
      </c>
      <c r="C9" s="10">
        <v>40</v>
      </c>
      <c r="D9" s="10">
        <v>3.92</v>
      </c>
      <c r="E9" s="10">
        <v>0.48</v>
      </c>
      <c r="F9" s="10">
        <v>19.88</v>
      </c>
      <c r="G9" s="10">
        <v>152.32</v>
      </c>
      <c r="H9" s="10">
        <v>4.28</v>
      </c>
      <c r="I9" s="10">
        <v>4.5599999999999996</v>
      </c>
      <c r="J9" s="10">
        <v>20.74</v>
      </c>
      <c r="K9" s="10">
        <v>0.95</v>
      </c>
      <c r="L9" s="10">
        <v>7.0000000000000007E-2</v>
      </c>
      <c r="M9" s="10">
        <v>0</v>
      </c>
      <c r="N9" s="10">
        <v>0</v>
      </c>
    </row>
    <row r="10" spans="1:14" hidden="1" x14ac:dyDescent="0.25">
      <c r="A10" s="28"/>
      <c r="B10" s="11" t="s">
        <v>24</v>
      </c>
      <c r="C10" s="10">
        <v>200</v>
      </c>
      <c r="D10" s="10">
        <v>4.5</v>
      </c>
      <c r="E10" s="10">
        <v>3.79</v>
      </c>
      <c r="F10" s="10">
        <v>24.5</v>
      </c>
      <c r="G10" s="10">
        <v>132.87</v>
      </c>
      <c r="H10" s="10">
        <v>113</v>
      </c>
      <c r="I10" s="10">
        <v>0</v>
      </c>
      <c r="J10" s="10">
        <v>0</v>
      </c>
      <c r="K10" s="10">
        <v>0.9</v>
      </c>
      <c r="L10" s="10">
        <v>0.04</v>
      </c>
      <c r="M10" s="10">
        <v>1.2</v>
      </c>
      <c r="N10" s="10">
        <v>0</v>
      </c>
    </row>
    <row r="11" spans="1:14" hidden="1" x14ac:dyDescent="0.25">
      <c r="A11" s="28"/>
      <c r="B11" s="29" t="s">
        <v>23</v>
      </c>
      <c r="C11" s="8">
        <v>109</v>
      </c>
      <c r="D11" s="8">
        <v>0.59</v>
      </c>
      <c r="E11" s="8">
        <v>0.59</v>
      </c>
      <c r="F11" s="8">
        <v>13.98</v>
      </c>
      <c r="G11" s="8">
        <v>41.94</v>
      </c>
      <c r="H11" s="8">
        <v>13.98</v>
      </c>
      <c r="I11" s="8">
        <v>0</v>
      </c>
      <c r="J11" s="8">
        <v>13.1</v>
      </c>
      <c r="K11" s="8">
        <v>3.15</v>
      </c>
      <c r="L11" s="8">
        <v>0.03</v>
      </c>
      <c r="M11" s="8">
        <v>14.86</v>
      </c>
      <c r="N11" s="8">
        <v>0</v>
      </c>
    </row>
    <row r="12" spans="1:14" hidden="1" x14ac:dyDescent="0.25">
      <c r="A12" s="28"/>
      <c r="B12" s="1" t="s">
        <v>93</v>
      </c>
      <c r="C12" s="10">
        <v>30</v>
      </c>
      <c r="D12" s="10">
        <v>2.34</v>
      </c>
      <c r="E12" s="10">
        <v>3.84</v>
      </c>
      <c r="F12" s="10">
        <v>8.25</v>
      </c>
      <c r="G12" s="10">
        <v>85.2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1:14" hidden="1" x14ac:dyDescent="0.25">
      <c r="A13" s="28"/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28"/>
      <c r="B14" s="5" t="s">
        <v>21</v>
      </c>
      <c r="C14" s="8"/>
      <c r="D14" s="9">
        <f>SUM(D6:D13)</f>
        <v>29.689999999999998</v>
      </c>
      <c r="E14" s="9">
        <f t="shared" ref="E14:N14" si="0">SUM(E6:E13)</f>
        <v>29.12</v>
      </c>
      <c r="F14" s="9">
        <f t="shared" si="0"/>
        <v>81.13</v>
      </c>
      <c r="G14" s="9">
        <f t="shared" si="0"/>
        <v>664.92000000000007</v>
      </c>
      <c r="H14" s="9">
        <f t="shared" si="0"/>
        <v>227.15</v>
      </c>
      <c r="I14" s="9">
        <f t="shared" si="0"/>
        <v>27.99</v>
      </c>
      <c r="J14" s="9">
        <f t="shared" si="0"/>
        <v>299.49000000000007</v>
      </c>
      <c r="K14" s="9">
        <f t="shared" si="0"/>
        <v>7.99</v>
      </c>
      <c r="L14" s="9">
        <f t="shared" si="0"/>
        <v>0.23000000000000004</v>
      </c>
      <c r="M14" s="9">
        <f t="shared" si="0"/>
        <v>16.25</v>
      </c>
      <c r="N14" s="9">
        <f t="shared" si="0"/>
        <v>0.5</v>
      </c>
    </row>
    <row r="15" spans="1:14" ht="19.899999999999999" customHeight="1" x14ac:dyDescent="0.25">
      <c r="A15" s="41"/>
      <c r="B15" s="23"/>
      <c r="C15" s="23"/>
      <c r="D15" s="23"/>
      <c r="E15" s="68"/>
      <c r="F15" s="68"/>
      <c r="G15" s="68"/>
      <c r="H15" s="68"/>
      <c r="I15" s="68"/>
      <c r="J15" s="23"/>
      <c r="K15" s="23"/>
      <c r="L15" s="23"/>
      <c r="M15" s="23"/>
      <c r="N15" s="42"/>
    </row>
    <row r="16" spans="1:14" ht="19.899999999999999" customHeight="1" x14ac:dyDescent="0.25">
      <c r="A16" s="41"/>
      <c r="B16" s="23"/>
      <c r="C16" s="23"/>
      <c r="D16" s="23"/>
      <c r="E16" s="68" t="s">
        <v>68</v>
      </c>
      <c r="F16" s="68"/>
      <c r="G16" s="68"/>
      <c r="H16" s="68"/>
      <c r="I16" s="68"/>
      <c r="J16" s="23"/>
      <c r="K16" s="23"/>
      <c r="L16" s="23"/>
      <c r="M16" s="23"/>
      <c r="N16" s="42"/>
    </row>
    <row r="17" spans="1:14" x14ac:dyDescent="0.25">
      <c r="A17" s="28">
        <v>35</v>
      </c>
      <c r="B17" s="29" t="s">
        <v>86</v>
      </c>
      <c r="C17" s="13">
        <v>200</v>
      </c>
      <c r="D17" s="32">
        <v>8.5299999999999994</v>
      </c>
      <c r="E17" s="32">
        <v>9.59</v>
      </c>
      <c r="F17" s="32">
        <v>29.3</v>
      </c>
      <c r="G17" s="38">
        <v>268.47000000000003</v>
      </c>
      <c r="H17" s="14">
        <v>213.12</v>
      </c>
      <c r="I17" s="7">
        <v>40.630000000000003</v>
      </c>
      <c r="J17" s="7">
        <v>205.52</v>
      </c>
      <c r="K17" s="7">
        <v>0.61</v>
      </c>
      <c r="L17" s="7">
        <v>1.06</v>
      </c>
      <c r="M17" s="7">
        <v>1.22</v>
      </c>
      <c r="N17" s="7">
        <v>0.38</v>
      </c>
    </row>
    <row r="18" spans="1:14" x14ac:dyDescent="0.25">
      <c r="A18" s="28">
        <v>42</v>
      </c>
      <c r="B18" s="29" t="s">
        <v>75</v>
      </c>
      <c r="C18" s="7">
        <v>120</v>
      </c>
      <c r="D18" s="7">
        <v>9.16</v>
      </c>
      <c r="E18" s="7">
        <v>8.6999999999999993</v>
      </c>
      <c r="F18" s="7">
        <v>14.1</v>
      </c>
      <c r="G18" s="7">
        <v>231</v>
      </c>
      <c r="H18" s="7">
        <v>187.5</v>
      </c>
      <c r="I18" s="7">
        <v>16.87</v>
      </c>
      <c r="J18" s="7">
        <v>170.38</v>
      </c>
      <c r="K18" s="7">
        <v>0.31</v>
      </c>
      <c r="L18" s="7">
        <v>0.23</v>
      </c>
      <c r="M18" s="7">
        <v>0.16</v>
      </c>
      <c r="N18" s="7">
        <v>0.25</v>
      </c>
    </row>
    <row r="19" spans="1:14" x14ac:dyDescent="0.25">
      <c r="A19" s="28"/>
      <c r="B19" s="29" t="s">
        <v>28</v>
      </c>
      <c r="C19" s="7">
        <v>5</v>
      </c>
      <c r="D19" s="12">
        <v>0.08</v>
      </c>
      <c r="E19" s="12">
        <v>6.38</v>
      </c>
      <c r="F19" s="12">
        <v>0.9</v>
      </c>
      <c r="G19" s="12">
        <v>0</v>
      </c>
      <c r="H19" s="7">
        <v>0.57999999999999996</v>
      </c>
      <c r="I19" s="7">
        <v>0</v>
      </c>
      <c r="J19" s="7">
        <v>1.33</v>
      </c>
      <c r="K19" s="7">
        <v>0</v>
      </c>
      <c r="L19" s="7">
        <v>0</v>
      </c>
      <c r="M19" s="7">
        <v>0</v>
      </c>
      <c r="N19" s="7">
        <v>0.35</v>
      </c>
    </row>
    <row r="20" spans="1:14" x14ac:dyDescent="0.25">
      <c r="A20" s="37"/>
      <c r="B20" s="29" t="s">
        <v>82</v>
      </c>
      <c r="C20" s="7">
        <v>200</v>
      </c>
      <c r="D20" s="12">
        <v>1.06</v>
      </c>
      <c r="E20" s="12">
        <v>0</v>
      </c>
      <c r="F20" s="12">
        <v>12.83</v>
      </c>
      <c r="G20" s="12">
        <v>85.11</v>
      </c>
      <c r="H20" s="7">
        <v>7.71</v>
      </c>
      <c r="I20" s="7">
        <v>0</v>
      </c>
      <c r="J20" s="7">
        <v>0</v>
      </c>
      <c r="K20" s="7">
        <v>0</v>
      </c>
      <c r="L20" s="7">
        <v>0</v>
      </c>
      <c r="M20" s="7">
        <v>2.33</v>
      </c>
      <c r="N20" s="7">
        <v>0</v>
      </c>
    </row>
    <row r="21" spans="1:14" x14ac:dyDescent="0.25">
      <c r="A21" s="37"/>
      <c r="B21" s="29" t="s">
        <v>18</v>
      </c>
      <c r="C21" s="10">
        <v>40</v>
      </c>
      <c r="D21" s="10">
        <v>3.92</v>
      </c>
      <c r="E21" s="10">
        <v>0.48</v>
      </c>
      <c r="F21" s="10">
        <v>19.88</v>
      </c>
      <c r="G21" s="10">
        <v>152.32</v>
      </c>
      <c r="H21" s="10">
        <v>4.28</v>
      </c>
      <c r="I21" s="10">
        <v>4.5599999999999996</v>
      </c>
      <c r="J21" s="10">
        <v>20.74</v>
      </c>
      <c r="K21" s="10">
        <v>0.95</v>
      </c>
      <c r="L21" s="10">
        <v>7.0000000000000007E-2</v>
      </c>
      <c r="M21" s="10">
        <v>0</v>
      </c>
      <c r="N21" s="10">
        <v>0</v>
      </c>
    </row>
    <row r="22" spans="1:14" x14ac:dyDescent="0.25">
      <c r="A22" s="37"/>
      <c r="B22" s="29" t="s">
        <v>93</v>
      </c>
      <c r="C22" s="10">
        <v>30</v>
      </c>
      <c r="D22" s="10">
        <v>2.34</v>
      </c>
      <c r="E22" s="10">
        <v>3.84</v>
      </c>
      <c r="F22" s="10">
        <v>8.25</v>
      </c>
      <c r="G22" s="10">
        <v>85.2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1:14" x14ac:dyDescent="0.25">
      <c r="A23" s="37"/>
      <c r="B23" s="29" t="s">
        <v>77</v>
      </c>
      <c r="C23" s="8">
        <v>9</v>
      </c>
      <c r="D23" s="8">
        <v>0.32</v>
      </c>
      <c r="E23" s="8">
        <v>2.3199999999999998</v>
      </c>
      <c r="F23" s="8">
        <v>0.37</v>
      </c>
      <c r="G23" s="8">
        <v>23.93</v>
      </c>
      <c r="H23" s="8">
        <v>10.210000000000001</v>
      </c>
      <c r="I23" s="8">
        <v>1.04</v>
      </c>
      <c r="J23" s="8">
        <v>7.07</v>
      </c>
      <c r="K23" s="8">
        <v>0.02</v>
      </c>
      <c r="L23" s="8">
        <v>0</v>
      </c>
      <c r="M23" s="8">
        <v>0</v>
      </c>
      <c r="N23" s="8">
        <v>0</v>
      </c>
    </row>
    <row r="24" spans="1:14" x14ac:dyDescent="0.25">
      <c r="A24" s="34"/>
      <c r="B24" s="3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idden="1" x14ac:dyDescent="0.25">
      <c r="A25" s="34"/>
      <c r="B25" s="3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idden="1" x14ac:dyDescent="0.25">
      <c r="A26" s="34"/>
      <c r="B26" s="3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idden="1" x14ac:dyDescent="0.25">
      <c r="A27" s="34"/>
      <c r="B27" s="3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idden="1" x14ac:dyDescent="0.25">
      <c r="A28" s="34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idden="1" x14ac:dyDescent="0.25">
      <c r="A29" s="31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idden="1" x14ac:dyDescent="0.25">
      <c r="A30" s="31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34"/>
      <c r="B31" s="5" t="s">
        <v>26</v>
      </c>
      <c r="C31" s="9"/>
      <c r="D31" s="9">
        <f>SUM(D17:D30)</f>
        <v>25.409999999999993</v>
      </c>
      <c r="E31" s="9">
        <f t="shared" ref="E31:N31" si="1">SUM(E17:E30)</f>
        <v>31.31</v>
      </c>
      <c r="F31" s="9">
        <f t="shared" si="1"/>
        <v>85.63</v>
      </c>
      <c r="G31" s="9">
        <f>SUM(G17:G30)</f>
        <v>846.03000000000009</v>
      </c>
      <c r="H31" s="9">
        <f t="shared" si="1"/>
        <v>423.39999999999992</v>
      </c>
      <c r="I31" s="9">
        <f t="shared" si="1"/>
        <v>63.1</v>
      </c>
      <c r="J31" s="9">
        <f t="shared" si="1"/>
        <v>405.03999999999996</v>
      </c>
      <c r="K31" s="9">
        <f t="shared" si="1"/>
        <v>1.89</v>
      </c>
      <c r="L31" s="9">
        <f t="shared" si="1"/>
        <v>1.36</v>
      </c>
      <c r="M31" s="9">
        <f t="shared" si="1"/>
        <v>3.71</v>
      </c>
      <c r="N31" s="9">
        <f t="shared" si="1"/>
        <v>0.98</v>
      </c>
    </row>
    <row r="32" spans="1:14" hidden="1" x14ac:dyDescent="0.25">
      <c r="B32" s="44">
        <v>-0.8</v>
      </c>
      <c r="C32">
        <f>ROUND(C17-C17*$B$32,2)</f>
        <v>360</v>
      </c>
      <c r="D32">
        <f t="shared" ref="D32:N32" si="2">ROUND(D17-D17*$B$32,2)</f>
        <v>15.35</v>
      </c>
      <c r="E32">
        <f t="shared" si="2"/>
        <v>17.260000000000002</v>
      </c>
      <c r="F32">
        <f t="shared" si="2"/>
        <v>52.74</v>
      </c>
      <c r="G32">
        <f t="shared" si="2"/>
        <v>483.25</v>
      </c>
      <c r="H32">
        <f t="shared" si="2"/>
        <v>383.62</v>
      </c>
      <c r="I32">
        <f t="shared" si="2"/>
        <v>73.13</v>
      </c>
      <c r="J32">
        <f t="shared" si="2"/>
        <v>369.94</v>
      </c>
      <c r="K32">
        <f t="shared" si="2"/>
        <v>1.1000000000000001</v>
      </c>
      <c r="L32">
        <f t="shared" si="2"/>
        <v>1.91</v>
      </c>
      <c r="M32">
        <f t="shared" si="2"/>
        <v>2.2000000000000002</v>
      </c>
      <c r="N32">
        <f t="shared" si="2"/>
        <v>0.68</v>
      </c>
    </row>
  </sheetData>
  <mergeCells count="21">
    <mergeCell ref="A2:A3"/>
    <mergeCell ref="B4:N4"/>
    <mergeCell ref="I2:I3"/>
    <mergeCell ref="J2:J3"/>
    <mergeCell ref="K2:K3"/>
    <mergeCell ref="L2:L3"/>
    <mergeCell ref="M2:M3"/>
    <mergeCell ref="N2:N3"/>
    <mergeCell ref="E16:I16"/>
    <mergeCell ref="E15:I15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2"/>
  <sheetViews>
    <sheetView workbookViewId="0">
      <selection activeCell="O9" sqref="O9"/>
    </sheetView>
  </sheetViews>
  <sheetFormatPr defaultRowHeight="15" x14ac:dyDescent="0.25"/>
  <cols>
    <col min="1" max="1" width="5.140625" customWidth="1"/>
    <col min="2" max="2" width="38.28515625" bestFit="1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4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4" ht="30.75" customHeight="1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4" ht="27" customHeight="1" x14ac:dyDescent="0.25">
      <c r="A4" s="17"/>
      <c r="B4" s="91" t="s">
        <v>32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20.25" hidden="1" customHeight="1" x14ac:dyDescent="0.25">
      <c r="A5" s="27"/>
      <c r="B5" s="69" t="s">
        <v>69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idden="1" x14ac:dyDescent="0.25">
      <c r="A6" s="28">
        <v>9</v>
      </c>
      <c r="B6" s="30" t="s">
        <v>83</v>
      </c>
      <c r="C6" s="7">
        <v>112</v>
      </c>
      <c r="D6" s="7">
        <v>6.69</v>
      </c>
      <c r="E6" s="7">
        <v>5.03</v>
      </c>
      <c r="F6" s="7">
        <v>32.07</v>
      </c>
      <c r="G6" s="7">
        <v>110.43</v>
      </c>
      <c r="H6" s="7">
        <v>11.62</v>
      </c>
      <c r="I6" s="7">
        <v>60.48</v>
      </c>
      <c r="J6" s="7">
        <v>186.82</v>
      </c>
      <c r="K6" s="7">
        <v>3.54</v>
      </c>
      <c r="L6" s="7">
        <v>0.15</v>
      </c>
      <c r="M6" s="7">
        <v>0</v>
      </c>
      <c r="N6" s="7">
        <v>0.03</v>
      </c>
    </row>
    <row r="7" spans="1:14" hidden="1" x14ac:dyDescent="0.25">
      <c r="A7" s="28" t="s">
        <v>79</v>
      </c>
      <c r="B7" s="1" t="s">
        <v>28</v>
      </c>
      <c r="C7" s="10">
        <v>11</v>
      </c>
      <c r="D7" s="10">
        <v>0.16</v>
      </c>
      <c r="E7" s="10">
        <v>14.33</v>
      </c>
      <c r="F7" s="10">
        <v>2.02</v>
      </c>
      <c r="G7" s="10">
        <v>0</v>
      </c>
      <c r="H7" s="10">
        <v>1.31</v>
      </c>
      <c r="I7" s="10">
        <v>0</v>
      </c>
      <c r="J7" s="10">
        <v>2.99</v>
      </c>
      <c r="K7" s="10">
        <v>0</v>
      </c>
      <c r="L7" s="10">
        <v>0</v>
      </c>
      <c r="M7" s="10">
        <v>0</v>
      </c>
      <c r="N7" s="10">
        <v>0.79</v>
      </c>
    </row>
    <row r="8" spans="1:14" hidden="1" x14ac:dyDescent="0.25">
      <c r="A8" s="28">
        <v>7</v>
      </c>
      <c r="B8" s="30" t="s">
        <v>48</v>
      </c>
      <c r="C8" s="7">
        <v>40</v>
      </c>
      <c r="D8" s="7">
        <v>7</v>
      </c>
      <c r="E8" s="7">
        <v>6.49</v>
      </c>
      <c r="F8" s="7">
        <v>7.07</v>
      </c>
      <c r="G8" s="7">
        <v>102.94</v>
      </c>
      <c r="H8" s="7">
        <v>19.690000000000001</v>
      </c>
      <c r="I8" s="7">
        <v>0</v>
      </c>
      <c r="J8" s="7">
        <v>74.87</v>
      </c>
      <c r="K8" s="7">
        <v>0.68</v>
      </c>
      <c r="L8" s="7">
        <v>0.05</v>
      </c>
      <c r="M8" s="7">
        <v>7.0000000000000007E-2</v>
      </c>
      <c r="N8" s="7">
        <v>0.13</v>
      </c>
    </row>
    <row r="9" spans="1:14" hidden="1" x14ac:dyDescent="0.25">
      <c r="A9" s="28">
        <v>22</v>
      </c>
      <c r="B9" s="30" t="s">
        <v>54</v>
      </c>
      <c r="C9" s="7">
        <v>50</v>
      </c>
      <c r="D9" s="7">
        <v>4.04</v>
      </c>
      <c r="E9" s="7">
        <v>3.24</v>
      </c>
      <c r="F9" s="7">
        <v>23</v>
      </c>
      <c r="G9" s="7">
        <v>112</v>
      </c>
      <c r="H9" s="7">
        <v>29</v>
      </c>
      <c r="I9" s="7">
        <v>18.28</v>
      </c>
      <c r="J9" s="7">
        <v>81.44</v>
      </c>
      <c r="K9" s="7">
        <v>0.92</v>
      </c>
      <c r="L9" s="7">
        <v>0.14000000000000001</v>
      </c>
      <c r="M9" s="7">
        <v>15</v>
      </c>
      <c r="N9" s="7">
        <v>0.92</v>
      </c>
    </row>
    <row r="10" spans="1:14" hidden="1" x14ac:dyDescent="0.25">
      <c r="A10" s="28"/>
      <c r="B10" s="30" t="s">
        <v>70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idden="1" x14ac:dyDescent="0.25">
      <c r="A11" s="28"/>
      <c r="B11" s="30" t="s">
        <v>101</v>
      </c>
      <c r="C11" s="10">
        <v>40</v>
      </c>
      <c r="D11" s="10">
        <v>3.92</v>
      </c>
      <c r="E11" s="10">
        <v>0.48</v>
      </c>
      <c r="F11" s="10">
        <v>19.88</v>
      </c>
      <c r="G11" s="10">
        <v>152.32</v>
      </c>
      <c r="H11" s="10">
        <v>4.28</v>
      </c>
      <c r="I11" s="10">
        <v>4.5599999999999996</v>
      </c>
      <c r="J11" s="10">
        <v>20.74</v>
      </c>
      <c r="K11" s="10">
        <v>0.95</v>
      </c>
      <c r="L11" s="10">
        <v>7.0000000000000007E-2</v>
      </c>
      <c r="M11" s="10">
        <v>0</v>
      </c>
      <c r="N11" s="10">
        <v>0</v>
      </c>
    </row>
    <row r="12" spans="1:14" hidden="1" x14ac:dyDescent="0.25">
      <c r="A12" s="28"/>
      <c r="B12" s="30" t="s">
        <v>34</v>
      </c>
      <c r="C12" s="10">
        <v>30</v>
      </c>
      <c r="D12" s="10">
        <v>0.1</v>
      </c>
      <c r="E12" s="10">
        <v>0.38</v>
      </c>
      <c r="F12" s="10">
        <v>6.01</v>
      </c>
      <c r="G12" s="10">
        <v>8.4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1:14" hidden="1" x14ac:dyDescent="0.25">
      <c r="A13" s="28"/>
      <c r="B13" s="3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28"/>
      <c r="B14" s="5" t="s">
        <v>21</v>
      </c>
      <c r="C14" s="8"/>
      <c r="D14" s="9">
        <f>SUM(D6:D12)</f>
        <v>21.910000000000004</v>
      </c>
      <c r="E14" s="9">
        <f t="shared" ref="E14:N14" si="0">SUM(E6:E12)</f>
        <v>29.950000000000003</v>
      </c>
      <c r="F14" s="9">
        <f t="shared" si="0"/>
        <v>103.5</v>
      </c>
      <c r="G14" s="9">
        <f t="shared" si="0"/>
        <v>514.09</v>
      </c>
      <c r="H14" s="9">
        <f t="shared" si="0"/>
        <v>76.900000000000006</v>
      </c>
      <c r="I14" s="9">
        <f t="shared" si="0"/>
        <v>83.32</v>
      </c>
      <c r="J14" s="9">
        <f t="shared" si="0"/>
        <v>366.86</v>
      </c>
      <c r="K14" s="9">
        <f t="shared" si="0"/>
        <v>6.79</v>
      </c>
      <c r="L14" s="9">
        <f t="shared" si="0"/>
        <v>0.41000000000000003</v>
      </c>
      <c r="M14" s="9">
        <f t="shared" si="0"/>
        <v>15.07</v>
      </c>
      <c r="N14" s="9">
        <f t="shared" si="0"/>
        <v>1.87</v>
      </c>
    </row>
    <row r="15" spans="1:14" ht="18.75" x14ac:dyDescent="0.25">
      <c r="A15" s="3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9.899999999999999" customHeight="1" x14ac:dyDescent="0.25">
      <c r="A16" s="41"/>
      <c r="B16" s="23"/>
      <c r="C16" s="23"/>
      <c r="D16" s="23"/>
      <c r="E16" s="48" t="s">
        <v>68</v>
      </c>
      <c r="F16" s="48"/>
      <c r="G16" s="48"/>
      <c r="H16" s="48"/>
      <c r="I16" s="48"/>
      <c r="J16" s="23"/>
      <c r="K16" s="23"/>
      <c r="L16" s="23"/>
      <c r="M16" s="23"/>
      <c r="N16" s="42"/>
    </row>
    <row r="17" spans="1:14" x14ac:dyDescent="0.25">
      <c r="A17" s="28">
        <v>29</v>
      </c>
      <c r="B17" s="11" t="s">
        <v>22</v>
      </c>
      <c r="C17" s="7">
        <v>220</v>
      </c>
      <c r="D17" s="7">
        <v>3.19</v>
      </c>
      <c r="E17" s="7">
        <v>3.24</v>
      </c>
      <c r="F17" s="7">
        <v>8.86</v>
      </c>
      <c r="G17" s="7">
        <v>120.5</v>
      </c>
      <c r="H17" s="7">
        <v>30.46</v>
      </c>
      <c r="I17" s="7">
        <v>28.2</v>
      </c>
      <c r="J17" s="7">
        <v>69.739999999999995</v>
      </c>
      <c r="K17" s="7">
        <v>1.62</v>
      </c>
      <c r="L17" s="7">
        <v>0.18</v>
      </c>
      <c r="M17" s="7">
        <v>4.6500000000000004</v>
      </c>
      <c r="N17" s="7">
        <v>0</v>
      </c>
    </row>
    <row r="18" spans="1:14" x14ac:dyDescent="0.25">
      <c r="A18" s="28">
        <v>10</v>
      </c>
      <c r="B18" s="11" t="s">
        <v>27</v>
      </c>
      <c r="C18" s="7">
        <v>125</v>
      </c>
      <c r="D18" s="7">
        <v>5.52</v>
      </c>
      <c r="E18" s="7">
        <v>4.5199999999999996</v>
      </c>
      <c r="F18" s="7">
        <v>26.45</v>
      </c>
      <c r="G18" s="7">
        <v>132.5</v>
      </c>
      <c r="H18" s="7">
        <v>4.8600000000000003</v>
      </c>
      <c r="I18" s="7">
        <v>21.11</v>
      </c>
      <c r="J18" s="7">
        <v>37.17</v>
      </c>
      <c r="K18" s="7">
        <v>1.1100000000000001</v>
      </c>
      <c r="L18" s="7">
        <v>0.06</v>
      </c>
      <c r="M18" s="7">
        <v>0</v>
      </c>
      <c r="N18" s="7">
        <v>0.2</v>
      </c>
    </row>
    <row r="19" spans="1:14" x14ac:dyDescent="0.25">
      <c r="A19" s="28" t="s">
        <v>79</v>
      </c>
      <c r="B19" s="11" t="s">
        <v>28</v>
      </c>
      <c r="C19" s="10">
        <v>4</v>
      </c>
      <c r="D19" s="10">
        <v>0.04</v>
      </c>
      <c r="E19" s="10">
        <v>5.4</v>
      </c>
      <c r="F19" s="10">
        <v>0.76</v>
      </c>
      <c r="G19" s="10">
        <v>0</v>
      </c>
      <c r="H19" s="10">
        <v>0.48</v>
      </c>
      <c r="I19" s="10">
        <v>0</v>
      </c>
      <c r="J19" s="10">
        <v>1.1200000000000001</v>
      </c>
      <c r="K19" s="10">
        <v>0</v>
      </c>
      <c r="L19" s="10">
        <v>0</v>
      </c>
      <c r="M19" s="10">
        <v>0</v>
      </c>
      <c r="N19" s="10">
        <v>0.28000000000000003</v>
      </c>
    </row>
    <row r="20" spans="1:14" x14ac:dyDescent="0.25">
      <c r="A20" s="28">
        <v>2</v>
      </c>
      <c r="B20" s="11" t="s">
        <v>73</v>
      </c>
      <c r="C20" s="7">
        <v>45</v>
      </c>
      <c r="D20" s="7">
        <v>7</v>
      </c>
      <c r="E20" s="7">
        <v>5.2</v>
      </c>
      <c r="F20" s="7">
        <v>7.07</v>
      </c>
      <c r="G20" s="7">
        <v>102.94</v>
      </c>
      <c r="H20" s="7">
        <v>19.690000000000001</v>
      </c>
      <c r="I20" s="7">
        <v>14.45</v>
      </c>
      <c r="J20" s="7">
        <v>74.87</v>
      </c>
      <c r="K20" s="7">
        <v>0.68</v>
      </c>
      <c r="L20" s="7">
        <v>0.05</v>
      </c>
      <c r="M20" s="7">
        <v>7.0000000000000007E-2</v>
      </c>
      <c r="N20" s="7">
        <v>0.12</v>
      </c>
    </row>
    <row r="21" spans="1:14" x14ac:dyDescent="0.25">
      <c r="A21" s="37"/>
      <c r="B21" s="11" t="s">
        <v>82</v>
      </c>
      <c r="C21" s="7">
        <v>200</v>
      </c>
      <c r="D21" s="12">
        <v>1.06</v>
      </c>
      <c r="E21" s="12">
        <v>0</v>
      </c>
      <c r="F21" s="12">
        <v>12.83</v>
      </c>
      <c r="G21" s="12">
        <v>85.11</v>
      </c>
      <c r="H21" s="7">
        <v>7.71</v>
      </c>
      <c r="I21" s="7">
        <v>0</v>
      </c>
      <c r="J21" s="7">
        <v>0</v>
      </c>
      <c r="K21" s="7">
        <v>0</v>
      </c>
      <c r="L21" s="7">
        <v>0</v>
      </c>
      <c r="M21" s="7">
        <v>2.33</v>
      </c>
      <c r="N21" s="7">
        <v>0</v>
      </c>
    </row>
    <row r="22" spans="1:14" x14ac:dyDescent="0.25">
      <c r="A22" s="28"/>
      <c r="B22" s="11" t="s">
        <v>18</v>
      </c>
      <c r="C22" s="10">
        <v>40</v>
      </c>
      <c r="D22" s="10">
        <v>3.92</v>
      </c>
      <c r="E22" s="10">
        <v>0.48</v>
      </c>
      <c r="F22" s="10">
        <v>19.88</v>
      </c>
      <c r="G22" s="10">
        <v>152.32</v>
      </c>
      <c r="H22" s="10">
        <v>4.28</v>
      </c>
      <c r="I22" s="10">
        <v>4.5599999999999996</v>
      </c>
      <c r="J22" s="10">
        <v>20.74</v>
      </c>
      <c r="K22" s="10">
        <v>0.95</v>
      </c>
      <c r="L22" s="10">
        <v>7.0000000000000007E-2</v>
      </c>
      <c r="M22" s="10">
        <v>0</v>
      </c>
      <c r="N22" s="10">
        <v>0</v>
      </c>
    </row>
    <row r="23" spans="1:14" x14ac:dyDescent="0.25">
      <c r="A23" s="28"/>
      <c r="B23" s="20" t="s">
        <v>55</v>
      </c>
      <c r="C23" s="10">
        <v>16</v>
      </c>
      <c r="D23" s="10">
        <v>1.095</v>
      </c>
      <c r="E23" s="56">
        <v>0.75</v>
      </c>
      <c r="F23" s="10">
        <v>10</v>
      </c>
      <c r="G23" s="10">
        <v>20.65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hidden="1" x14ac:dyDescent="0.25">
      <c r="A24" s="28"/>
      <c r="B24" s="20"/>
      <c r="C24" s="10"/>
      <c r="D24" s="10"/>
      <c r="E24" s="56"/>
      <c r="F24" s="10"/>
      <c r="G24" s="10"/>
      <c r="H24" s="11"/>
      <c r="I24" s="11"/>
      <c r="J24" s="11"/>
      <c r="K24" s="11"/>
      <c r="L24" s="11"/>
      <c r="M24" s="11"/>
      <c r="N24" s="11"/>
    </row>
    <row r="25" spans="1:14" hidden="1" x14ac:dyDescent="0.25">
      <c r="A25" s="28"/>
      <c r="B25" s="20"/>
      <c r="C25" s="10"/>
      <c r="D25" s="10"/>
      <c r="E25" s="56"/>
      <c r="F25" s="10"/>
      <c r="G25" s="10"/>
      <c r="H25" s="11"/>
      <c r="I25" s="11"/>
      <c r="J25" s="11"/>
      <c r="K25" s="11"/>
      <c r="L25" s="11"/>
      <c r="M25" s="11"/>
      <c r="N25" s="11"/>
    </row>
    <row r="26" spans="1:14" hidden="1" x14ac:dyDescent="0.25">
      <c r="A26" s="28"/>
      <c r="B26" s="20"/>
      <c r="C26" s="11"/>
      <c r="D26" s="11"/>
      <c r="E26" s="2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28"/>
      <c r="B27" s="20"/>
      <c r="C27" s="11"/>
      <c r="D27" s="11"/>
      <c r="E27" s="2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28"/>
      <c r="B28" s="5" t="s">
        <v>26</v>
      </c>
      <c r="C28" s="9"/>
      <c r="D28" s="9">
        <f t="shared" ref="D28:N28" si="1">SUM(D17:D24)</f>
        <v>21.824999999999996</v>
      </c>
      <c r="E28" s="9">
        <f t="shared" si="1"/>
        <v>19.59</v>
      </c>
      <c r="F28" s="9">
        <f t="shared" si="1"/>
        <v>85.85</v>
      </c>
      <c r="G28" s="9">
        <f t="shared" si="1"/>
        <v>614.02</v>
      </c>
      <c r="H28" s="9">
        <f t="shared" si="1"/>
        <v>67.47999999999999</v>
      </c>
      <c r="I28" s="9">
        <f t="shared" si="1"/>
        <v>68.320000000000007</v>
      </c>
      <c r="J28" s="9">
        <f t="shared" si="1"/>
        <v>203.64000000000001</v>
      </c>
      <c r="K28" s="9">
        <f t="shared" si="1"/>
        <v>4.3600000000000003</v>
      </c>
      <c r="L28" s="9">
        <f t="shared" si="1"/>
        <v>0.36</v>
      </c>
      <c r="M28" s="9">
        <f t="shared" si="1"/>
        <v>7.0500000000000007</v>
      </c>
      <c r="N28" s="9">
        <f t="shared" si="1"/>
        <v>0.60000000000000009</v>
      </c>
    </row>
    <row r="29" spans="1:14" hidden="1" x14ac:dyDescent="0.25">
      <c r="B29" s="44">
        <v>0.2</v>
      </c>
      <c r="C29" s="45">
        <f>ROUND(C9-C9*$B$29,2)</f>
        <v>40</v>
      </c>
      <c r="D29" s="45">
        <f t="shared" ref="D29:N29" si="2">ROUND(D9-D9*$B$29,2)</f>
        <v>3.23</v>
      </c>
      <c r="E29" s="45">
        <f t="shared" si="2"/>
        <v>2.59</v>
      </c>
      <c r="F29" s="45">
        <f t="shared" si="2"/>
        <v>18.399999999999999</v>
      </c>
      <c r="G29" s="45">
        <f t="shared" si="2"/>
        <v>89.6</v>
      </c>
      <c r="H29" s="45">
        <f t="shared" si="2"/>
        <v>23.2</v>
      </c>
      <c r="I29" s="45">
        <f t="shared" si="2"/>
        <v>14.62</v>
      </c>
      <c r="J29" s="45">
        <f t="shared" si="2"/>
        <v>65.150000000000006</v>
      </c>
      <c r="K29" s="45">
        <f t="shared" si="2"/>
        <v>0.74</v>
      </c>
      <c r="L29" s="45">
        <f t="shared" si="2"/>
        <v>0.11</v>
      </c>
      <c r="M29" s="45">
        <f t="shared" si="2"/>
        <v>12</v>
      </c>
      <c r="N29" s="45">
        <f t="shared" si="2"/>
        <v>0.74</v>
      </c>
    </row>
    <row r="30" spans="1:14" x14ac:dyDescent="0.25">
      <c r="B30" s="49"/>
    </row>
    <row r="31" spans="1:14" x14ac:dyDescent="0.25">
      <c r="B31" s="50"/>
    </row>
    <row r="32" spans="1:14" x14ac:dyDescent="0.25">
      <c r="B32" s="51"/>
    </row>
  </sheetData>
  <mergeCells count="19">
    <mergeCell ref="A2:A3"/>
    <mergeCell ref="B4:N4"/>
    <mergeCell ref="I2:I3"/>
    <mergeCell ref="J2:J3"/>
    <mergeCell ref="K2:K3"/>
    <mergeCell ref="L2:L3"/>
    <mergeCell ref="M2:M3"/>
    <mergeCell ref="N2:N3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1"/>
  <sheetViews>
    <sheetView workbookViewId="0">
      <selection activeCell="O9" sqref="O9"/>
    </sheetView>
  </sheetViews>
  <sheetFormatPr defaultRowHeight="15" x14ac:dyDescent="0.25"/>
  <cols>
    <col min="1" max="1" width="5.42578125" customWidth="1"/>
    <col min="2" max="2" width="33.5703125" bestFit="1" customWidth="1"/>
    <col min="6" max="6" width="9.85546875" customWidth="1"/>
    <col min="7" max="7" width="11.140625" customWidth="1"/>
  </cols>
  <sheetData>
    <row r="1" spans="1:15" ht="43.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5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5" ht="15.75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5" ht="26.25" customHeight="1" x14ac:dyDescent="0.25">
      <c r="A4" s="17"/>
      <c r="B4" s="91" t="s">
        <v>35</v>
      </c>
      <c r="C4" s="92"/>
      <c r="D4" s="96"/>
      <c r="E4" s="96"/>
      <c r="F4" s="96"/>
      <c r="G4" s="96"/>
      <c r="H4" s="92"/>
      <c r="I4" s="92"/>
      <c r="J4" s="92"/>
      <c r="K4" s="92"/>
      <c r="L4" s="92"/>
      <c r="M4" s="92"/>
      <c r="N4" s="93"/>
    </row>
    <row r="5" spans="1:15" ht="17.25" hidden="1" customHeight="1" x14ac:dyDescent="0.25">
      <c r="A5" s="27"/>
      <c r="B5" s="69" t="s">
        <v>69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5" hidden="1" x14ac:dyDescent="0.25">
      <c r="A6" s="28">
        <v>3</v>
      </c>
      <c r="B6" s="1" t="s">
        <v>56</v>
      </c>
      <c r="C6" s="10">
        <v>100</v>
      </c>
      <c r="D6" s="10">
        <v>9.08</v>
      </c>
      <c r="E6" s="10">
        <v>2.11</v>
      </c>
      <c r="F6" s="10">
        <v>7.13</v>
      </c>
      <c r="G6" s="10">
        <v>133.61000000000001</v>
      </c>
      <c r="H6" s="10">
        <v>84.51</v>
      </c>
      <c r="I6" s="10">
        <v>14.43</v>
      </c>
      <c r="J6" s="10">
        <v>192.77</v>
      </c>
      <c r="K6" s="10">
        <v>2.1800000000000002</v>
      </c>
      <c r="L6" s="10">
        <v>7.0000000000000007E-2</v>
      </c>
      <c r="M6" s="10">
        <v>0.19</v>
      </c>
      <c r="N6" s="10">
        <v>0.15</v>
      </c>
    </row>
    <row r="7" spans="1:15" hidden="1" x14ac:dyDescent="0.25">
      <c r="A7" s="28">
        <v>6</v>
      </c>
      <c r="B7" s="1" t="s">
        <v>31</v>
      </c>
      <c r="C7" s="10">
        <v>50</v>
      </c>
      <c r="D7" s="10">
        <v>10.199999999999999</v>
      </c>
      <c r="E7" s="10">
        <v>13.25</v>
      </c>
      <c r="F7" s="10">
        <v>7.21</v>
      </c>
      <c r="G7" s="10">
        <v>132.19999999999999</v>
      </c>
      <c r="H7" s="10">
        <v>12</v>
      </c>
      <c r="I7" s="10">
        <v>10</v>
      </c>
      <c r="J7" s="10">
        <v>79.5</v>
      </c>
      <c r="K7" s="10">
        <v>0.9</v>
      </c>
      <c r="L7" s="10">
        <v>0.02</v>
      </c>
      <c r="M7" s="10">
        <v>0</v>
      </c>
      <c r="N7" s="10">
        <v>0</v>
      </c>
    </row>
    <row r="8" spans="1:15" hidden="1" x14ac:dyDescent="0.25">
      <c r="A8" s="28"/>
      <c r="B8" s="11" t="s">
        <v>28</v>
      </c>
      <c r="C8" s="7">
        <v>2</v>
      </c>
      <c r="D8" s="10">
        <v>0.03</v>
      </c>
      <c r="E8" s="10">
        <v>2.77</v>
      </c>
      <c r="F8" s="10">
        <v>0.39</v>
      </c>
      <c r="G8" s="10">
        <v>0</v>
      </c>
      <c r="H8" s="10">
        <v>0.25</v>
      </c>
      <c r="I8" s="10">
        <v>0</v>
      </c>
      <c r="J8" s="10">
        <v>0.57999999999999996</v>
      </c>
      <c r="K8" s="10">
        <v>0</v>
      </c>
      <c r="L8" s="10">
        <v>0</v>
      </c>
      <c r="M8" s="10">
        <v>0</v>
      </c>
      <c r="N8" s="10">
        <v>0.14000000000000001</v>
      </c>
    </row>
    <row r="9" spans="1:15" hidden="1" x14ac:dyDescent="0.25">
      <c r="A9" s="28"/>
      <c r="B9" s="11" t="s">
        <v>34</v>
      </c>
      <c r="C9" s="10">
        <v>30</v>
      </c>
      <c r="D9" s="10">
        <v>0.1</v>
      </c>
      <c r="E9" s="10">
        <v>0.38</v>
      </c>
      <c r="F9" s="10">
        <v>6.01</v>
      </c>
      <c r="G9" s="10">
        <v>8.4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25"/>
    </row>
    <row r="10" spans="1:15" hidden="1" x14ac:dyDescent="0.25">
      <c r="A10" s="28"/>
      <c r="B10" s="29" t="s">
        <v>18</v>
      </c>
      <c r="C10" s="10">
        <v>40</v>
      </c>
      <c r="D10" s="10">
        <v>3.92</v>
      </c>
      <c r="E10" s="10">
        <v>0.48</v>
      </c>
      <c r="F10" s="10">
        <v>19.88</v>
      </c>
      <c r="G10" s="10">
        <v>152.32</v>
      </c>
      <c r="H10" s="10">
        <v>4.28</v>
      </c>
      <c r="I10" s="10">
        <v>4.5599999999999996</v>
      </c>
      <c r="J10" s="10">
        <v>20.74</v>
      </c>
      <c r="K10" s="10">
        <v>0.95</v>
      </c>
      <c r="L10" s="10">
        <v>7.0000000000000007E-2</v>
      </c>
      <c r="M10" s="10">
        <v>0</v>
      </c>
      <c r="N10" s="10">
        <v>0</v>
      </c>
    </row>
    <row r="11" spans="1:15" hidden="1" x14ac:dyDescent="0.25">
      <c r="A11" s="28"/>
      <c r="B11" s="1" t="s">
        <v>39</v>
      </c>
      <c r="C11" s="7">
        <v>200</v>
      </c>
      <c r="D11" s="7">
        <v>1.06</v>
      </c>
      <c r="E11" s="7">
        <v>0</v>
      </c>
      <c r="F11" s="7">
        <v>12.83</v>
      </c>
      <c r="G11" s="7">
        <v>85.11</v>
      </c>
      <c r="H11" s="7">
        <v>7.71</v>
      </c>
      <c r="I11" s="7">
        <v>0</v>
      </c>
      <c r="J11" s="7">
        <v>0</v>
      </c>
      <c r="K11" s="7">
        <v>0</v>
      </c>
      <c r="L11" s="7">
        <v>0</v>
      </c>
      <c r="M11" s="7">
        <v>2.33</v>
      </c>
      <c r="N11" s="7">
        <v>0</v>
      </c>
    </row>
    <row r="12" spans="1:15" hidden="1" x14ac:dyDescent="0.25">
      <c r="A12" s="28"/>
      <c r="B12" s="30" t="s">
        <v>23</v>
      </c>
      <c r="C12" s="7">
        <v>90</v>
      </c>
      <c r="D12" s="7">
        <v>0.47</v>
      </c>
      <c r="E12" s="7">
        <v>0.47</v>
      </c>
      <c r="F12" s="7">
        <v>11.7</v>
      </c>
      <c r="G12" s="7">
        <v>37.44</v>
      </c>
      <c r="H12" s="7">
        <v>11.7</v>
      </c>
      <c r="I12" s="7">
        <v>0</v>
      </c>
      <c r="J12" s="7">
        <v>11.7</v>
      </c>
      <c r="K12" s="7">
        <v>2.34</v>
      </c>
      <c r="L12" s="7">
        <v>0.04</v>
      </c>
      <c r="M12" s="7">
        <v>12.87</v>
      </c>
      <c r="N12" s="7">
        <v>0</v>
      </c>
    </row>
    <row r="13" spans="1:15" hidden="1" x14ac:dyDescent="0.25">
      <c r="A13" s="28"/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idden="1" x14ac:dyDescent="0.25">
      <c r="A14" s="28"/>
      <c r="B14" s="5" t="s">
        <v>21</v>
      </c>
      <c r="C14" s="8"/>
      <c r="D14" s="9">
        <f>SUM(D6:D12)</f>
        <v>24.860000000000003</v>
      </c>
      <c r="E14" s="9">
        <f t="shared" ref="E14:N14" si="0">SUM(E6:E12)</f>
        <v>19.459999999999997</v>
      </c>
      <c r="F14" s="9">
        <f t="shared" si="0"/>
        <v>65.150000000000006</v>
      </c>
      <c r="G14" s="9">
        <f t="shared" si="0"/>
        <v>549.07999999999993</v>
      </c>
      <c r="H14" s="9">
        <f t="shared" si="0"/>
        <v>120.45</v>
      </c>
      <c r="I14" s="9">
        <f t="shared" si="0"/>
        <v>28.99</v>
      </c>
      <c r="J14" s="9">
        <f t="shared" si="0"/>
        <v>305.28999999999996</v>
      </c>
      <c r="K14" s="9">
        <f t="shared" si="0"/>
        <v>6.37</v>
      </c>
      <c r="L14" s="9">
        <f t="shared" si="0"/>
        <v>0.20000000000000004</v>
      </c>
      <c r="M14" s="9">
        <f t="shared" si="0"/>
        <v>15.389999999999999</v>
      </c>
      <c r="N14" s="9">
        <f t="shared" si="0"/>
        <v>0.29000000000000004</v>
      </c>
    </row>
    <row r="15" spans="1:15" hidden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5" ht="19.899999999999999" customHeight="1" x14ac:dyDescent="0.25">
      <c r="A16" s="34"/>
      <c r="B16" s="43"/>
      <c r="C16" s="23"/>
      <c r="D16" s="23"/>
      <c r="E16" s="68" t="s">
        <v>68</v>
      </c>
      <c r="F16" s="68"/>
      <c r="G16" s="68"/>
      <c r="H16" s="68"/>
      <c r="I16" s="68"/>
      <c r="J16" s="23"/>
      <c r="K16" s="23"/>
      <c r="L16" s="23"/>
      <c r="M16" s="23"/>
      <c r="N16" s="42"/>
    </row>
    <row r="17" spans="1:14" x14ac:dyDescent="0.25">
      <c r="A17" s="28">
        <v>31</v>
      </c>
      <c r="B17" s="29" t="s">
        <v>60</v>
      </c>
      <c r="C17" s="13">
        <v>220</v>
      </c>
      <c r="D17" s="32">
        <v>2.91</v>
      </c>
      <c r="E17" s="32">
        <v>8.3000000000000007</v>
      </c>
      <c r="F17" s="32">
        <v>21.02</v>
      </c>
      <c r="G17" s="32">
        <v>229.54</v>
      </c>
      <c r="H17" s="14">
        <v>17.82</v>
      </c>
      <c r="I17" s="7">
        <v>0</v>
      </c>
      <c r="J17" s="7">
        <v>0</v>
      </c>
      <c r="K17" s="7">
        <v>0.9</v>
      </c>
      <c r="L17" s="7">
        <v>0.12</v>
      </c>
      <c r="M17" s="7">
        <v>17.37</v>
      </c>
      <c r="N17" s="7">
        <v>0</v>
      </c>
    </row>
    <row r="18" spans="1:14" x14ac:dyDescent="0.25">
      <c r="A18" s="28">
        <v>15</v>
      </c>
      <c r="B18" s="29" t="s">
        <v>50</v>
      </c>
      <c r="C18" s="7">
        <v>91</v>
      </c>
      <c r="D18" s="12">
        <v>3.56</v>
      </c>
      <c r="E18" s="12">
        <v>2.62</v>
      </c>
      <c r="F18" s="12">
        <v>13.59</v>
      </c>
      <c r="G18" s="12">
        <v>113.16</v>
      </c>
      <c r="H18" s="7">
        <v>57.22</v>
      </c>
      <c r="I18" s="7">
        <v>46.83</v>
      </c>
      <c r="J18" s="7">
        <v>159.36000000000001</v>
      </c>
      <c r="K18" s="7">
        <v>1.46</v>
      </c>
      <c r="L18" s="7">
        <v>0.24</v>
      </c>
      <c r="M18" s="7">
        <v>0</v>
      </c>
      <c r="N18" s="7">
        <v>0.06</v>
      </c>
    </row>
    <row r="19" spans="1:14" x14ac:dyDescent="0.25">
      <c r="A19" s="28">
        <v>7</v>
      </c>
      <c r="B19" s="29" t="s">
        <v>31</v>
      </c>
      <c r="C19" s="7">
        <v>50</v>
      </c>
      <c r="D19" s="7">
        <v>10.199999999999999</v>
      </c>
      <c r="E19" s="7">
        <v>13.25</v>
      </c>
      <c r="F19" s="7">
        <v>7.21</v>
      </c>
      <c r="G19" s="7">
        <v>132.19999999999999</v>
      </c>
      <c r="H19" s="7">
        <v>12</v>
      </c>
      <c r="I19" s="7">
        <v>10</v>
      </c>
      <c r="J19" s="7">
        <v>79.5</v>
      </c>
      <c r="K19" s="7">
        <v>0.9</v>
      </c>
      <c r="L19" s="7">
        <v>0.02</v>
      </c>
      <c r="M19" s="7">
        <v>0</v>
      </c>
      <c r="N19" s="7">
        <v>0</v>
      </c>
    </row>
    <row r="20" spans="1:14" x14ac:dyDescent="0.25">
      <c r="A20" s="28"/>
      <c r="B20" s="29" t="s">
        <v>43</v>
      </c>
      <c r="C20" s="7">
        <v>115</v>
      </c>
      <c r="D20" s="7">
        <v>4.33</v>
      </c>
      <c r="E20" s="7">
        <v>2.0099999999999998</v>
      </c>
      <c r="F20" s="7">
        <v>11.98</v>
      </c>
      <c r="G20" s="7">
        <v>60.5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25">
      <c r="A21" s="28"/>
      <c r="B21" s="29" t="s">
        <v>18</v>
      </c>
      <c r="C21" s="10">
        <v>40</v>
      </c>
      <c r="D21" s="10">
        <v>3.92</v>
      </c>
      <c r="E21" s="10">
        <v>0.48</v>
      </c>
      <c r="F21" s="10">
        <v>19.88</v>
      </c>
      <c r="G21" s="10">
        <v>152.32</v>
      </c>
      <c r="H21" s="10">
        <v>4.28</v>
      </c>
      <c r="I21" s="10">
        <v>4.5599999999999996</v>
      </c>
      <c r="J21" s="10">
        <v>20.74</v>
      </c>
      <c r="K21" s="10">
        <v>0.95</v>
      </c>
      <c r="L21" s="10">
        <v>7.0000000000000007E-2</v>
      </c>
      <c r="M21" s="10">
        <v>0</v>
      </c>
      <c r="N21" s="10">
        <v>0</v>
      </c>
    </row>
    <row r="22" spans="1:14" x14ac:dyDescent="0.25">
      <c r="A22" s="28"/>
      <c r="B22" s="29" t="s">
        <v>70</v>
      </c>
      <c r="C22" s="8">
        <v>200</v>
      </c>
      <c r="D22" s="8">
        <v>0</v>
      </c>
      <c r="E22" s="8">
        <v>0</v>
      </c>
      <c r="F22" s="8">
        <v>13.45</v>
      </c>
      <c r="G22" s="8">
        <v>28</v>
      </c>
      <c r="H22" s="8">
        <v>11</v>
      </c>
      <c r="I22" s="8">
        <v>0</v>
      </c>
      <c r="J22" s="8">
        <v>0</v>
      </c>
      <c r="K22" s="8">
        <v>0.7</v>
      </c>
      <c r="L22" s="8">
        <v>0</v>
      </c>
      <c r="M22" s="8">
        <v>0</v>
      </c>
      <c r="N22" s="8">
        <v>0</v>
      </c>
    </row>
    <row r="23" spans="1:14" x14ac:dyDescent="0.25">
      <c r="A23" s="28"/>
      <c r="B23" s="29" t="s">
        <v>81</v>
      </c>
      <c r="C23" s="8">
        <v>16</v>
      </c>
      <c r="D23" s="8">
        <v>1.095</v>
      </c>
      <c r="E23" s="8">
        <v>0.75</v>
      </c>
      <c r="F23" s="8">
        <v>10</v>
      </c>
      <c r="G23" s="8">
        <v>20.65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x14ac:dyDescent="0.25">
      <c r="A24" s="28"/>
      <c r="B24" s="3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idden="1" x14ac:dyDescent="0.25">
      <c r="A25" s="34"/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idden="1" x14ac:dyDescent="0.25">
      <c r="A26" s="34"/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idden="1" x14ac:dyDescent="0.25">
      <c r="A27" s="34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idden="1" x14ac:dyDescent="0.25">
      <c r="A28" s="34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34"/>
      <c r="B29" s="5" t="s">
        <v>26</v>
      </c>
      <c r="C29" s="9"/>
      <c r="D29" s="9">
        <f t="shared" ref="D29:N29" si="1">SUM(D17:D28)</f>
        <v>26.015000000000001</v>
      </c>
      <c r="E29" s="9">
        <f t="shared" si="1"/>
        <v>27.41</v>
      </c>
      <c r="F29" s="9">
        <f t="shared" si="1"/>
        <v>97.13</v>
      </c>
      <c r="G29" s="9">
        <f t="shared" si="1"/>
        <v>736.37</v>
      </c>
      <c r="H29" s="9">
        <f t="shared" si="1"/>
        <v>102.32</v>
      </c>
      <c r="I29" s="9">
        <f t="shared" si="1"/>
        <v>61.39</v>
      </c>
      <c r="J29" s="9">
        <f t="shared" si="1"/>
        <v>259.60000000000002</v>
      </c>
      <c r="K29" s="9">
        <f t="shared" si="1"/>
        <v>4.91</v>
      </c>
      <c r="L29" s="9">
        <f t="shared" si="1"/>
        <v>0.45</v>
      </c>
      <c r="M29" s="9">
        <f t="shared" si="1"/>
        <v>17.37</v>
      </c>
      <c r="N29" s="9">
        <f t="shared" si="1"/>
        <v>0.06</v>
      </c>
    </row>
    <row r="30" spans="1:14" hidden="1" x14ac:dyDescent="0.25">
      <c r="B30" s="44">
        <v>0.1</v>
      </c>
      <c r="C30" s="45">
        <f>ROUND(C19-C19*$B$30,2)</f>
        <v>45</v>
      </c>
      <c r="D30" s="45">
        <f t="shared" ref="D30:N30" si="2">ROUND(D19-D19*$B$30,2)</f>
        <v>9.18</v>
      </c>
      <c r="E30" s="45">
        <f t="shared" si="2"/>
        <v>11.93</v>
      </c>
      <c r="F30" s="45">
        <f t="shared" si="2"/>
        <v>6.49</v>
      </c>
      <c r="G30" s="45">
        <f t="shared" si="2"/>
        <v>118.98</v>
      </c>
      <c r="H30" s="45">
        <f t="shared" si="2"/>
        <v>10.8</v>
      </c>
      <c r="I30" s="45">
        <f t="shared" si="2"/>
        <v>9</v>
      </c>
      <c r="J30" s="45">
        <f t="shared" si="2"/>
        <v>71.55</v>
      </c>
      <c r="K30" s="45">
        <f t="shared" si="2"/>
        <v>0.81</v>
      </c>
      <c r="L30" s="45">
        <f t="shared" si="2"/>
        <v>0.02</v>
      </c>
      <c r="M30" s="45">
        <f t="shared" si="2"/>
        <v>0</v>
      </c>
      <c r="N30" s="45">
        <f t="shared" si="2"/>
        <v>0</v>
      </c>
    </row>
    <row r="31" spans="1:14" x14ac:dyDescent="0.25"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E16:I16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0"/>
  <sheetViews>
    <sheetView workbookViewId="0">
      <selection activeCell="O9" sqref="O9"/>
    </sheetView>
  </sheetViews>
  <sheetFormatPr defaultRowHeight="15" x14ac:dyDescent="0.25"/>
  <cols>
    <col min="1" max="1" width="5.140625" customWidth="1"/>
    <col min="2" max="2" width="23.7109375" bestFit="1" customWidth="1"/>
    <col min="3" max="3" width="9.140625" customWidth="1"/>
    <col min="6" max="6" width="10" customWidth="1"/>
    <col min="7" max="7" width="10.7109375" customWidth="1"/>
    <col min="15" max="15" width="5.5703125" bestFit="1" customWidth="1"/>
    <col min="19" max="19" width="9.85546875" bestFit="1" customWidth="1"/>
  </cols>
  <sheetData>
    <row r="1" spans="1:18" ht="43.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8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8" ht="30.75" customHeight="1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8" ht="30" customHeight="1" x14ac:dyDescent="0.25">
      <c r="A4" s="17"/>
      <c r="B4" s="91" t="s">
        <v>45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8" ht="20.25" hidden="1" x14ac:dyDescent="0.25">
      <c r="A5" s="27"/>
      <c r="B5" s="69" t="s">
        <v>69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8" hidden="1" x14ac:dyDescent="0.25">
      <c r="A6" s="28">
        <v>10</v>
      </c>
      <c r="B6" s="11" t="s">
        <v>27</v>
      </c>
      <c r="C6" s="7">
        <v>125</v>
      </c>
      <c r="D6" s="7">
        <v>5.52</v>
      </c>
      <c r="E6" s="7">
        <v>4.5199999999999996</v>
      </c>
      <c r="F6" s="7">
        <v>26.45</v>
      </c>
      <c r="G6" s="7">
        <v>132.5</v>
      </c>
      <c r="H6" s="7">
        <v>4.8600000000000003</v>
      </c>
      <c r="I6" s="7">
        <v>21.11</v>
      </c>
      <c r="J6" s="7">
        <v>37.17</v>
      </c>
      <c r="K6" s="7">
        <v>1.1100000000000001</v>
      </c>
      <c r="L6" s="7">
        <v>0.06</v>
      </c>
      <c r="M6" s="7">
        <v>0</v>
      </c>
      <c r="N6" s="7">
        <v>0.2</v>
      </c>
    </row>
    <row r="7" spans="1:18" ht="15" hidden="1" customHeight="1" x14ac:dyDescent="0.25">
      <c r="A7" s="28">
        <v>6</v>
      </c>
      <c r="B7" s="1" t="s">
        <v>95</v>
      </c>
      <c r="C7" s="10">
        <v>45</v>
      </c>
      <c r="D7" s="10">
        <v>9.18</v>
      </c>
      <c r="E7" s="10">
        <v>11.93</v>
      </c>
      <c r="F7" s="10">
        <v>6.49</v>
      </c>
      <c r="G7" s="10">
        <v>118.98</v>
      </c>
      <c r="H7" s="10">
        <v>10.8</v>
      </c>
      <c r="I7" s="10">
        <v>9</v>
      </c>
      <c r="J7" s="10">
        <v>71.55</v>
      </c>
      <c r="K7" s="10">
        <v>0.81</v>
      </c>
      <c r="L7" s="10">
        <v>0.02</v>
      </c>
      <c r="M7" s="10">
        <v>0</v>
      </c>
      <c r="N7" s="10">
        <v>0</v>
      </c>
    </row>
    <row r="8" spans="1:18" hidden="1" x14ac:dyDescent="0.25">
      <c r="A8" s="28"/>
      <c r="B8" s="11" t="s">
        <v>28</v>
      </c>
      <c r="C8" s="10">
        <v>4</v>
      </c>
      <c r="D8" s="10">
        <v>0.04</v>
      </c>
      <c r="E8" s="10">
        <v>5.4</v>
      </c>
      <c r="F8" s="10">
        <v>0.76</v>
      </c>
      <c r="G8" s="10">
        <v>0</v>
      </c>
      <c r="H8" s="10">
        <v>0.48</v>
      </c>
      <c r="I8" s="10">
        <v>0</v>
      </c>
      <c r="J8" s="10">
        <v>1.1200000000000001</v>
      </c>
      <c r="K8" s="10">
        <v>0</v>
      </c>
      <c r="L8" s="10">
        <v>0</v>
      </c>
      <c r="M8" s="10">
        <v>0</v>
      </c>
      <c r="N8" s="10">
        <v>0.28000000000000003</v>
      </c>
    </row>
    <row r="9" spans="1:18" hidden="1" x14ac:dyDescent="0.25">
      <c r="A9" s="35"/>
      <c r="B9" s="35" t="s">
        <v>18</v>
      </c>
      <c r="C9" s="10">
        <v>40</v>
      </c>
      <c r="D9" s="10">
        <v>3.92</v>
      </c>
      <c r="E9" s="10">
        <v>0.48</v>
      </c>
      <c r="F9" s="10">
        <v>19.88</v>
      </c>
      <c r="G9" s="10">
        <v>152.32</v>
      </c>
      <c r="H9" s="10">
        <v>4.28</v>
      </c>
      <c r="I9" s="10">
        <v>4.5599999999999996</v>
      </c>
      <c r="J9" s="10">
        <v>20.74</v>
      </c>
      <c r="K9" s="10">
        <v>0.95</v>
      </c>
      <c r="L9" s="10">
        <v>7.0000000000000007E-2</v>
      </c>
      <c r="M9" s="10">
        <v>0</v>
      </c>
      <c r="N9" s="10">
        <v>0</v>
      </c>
      <c r="R9" s="45"/>
    </row>
    <row r="10" spans="1:18" hidden="1" x14ac:dyDescent="0.25">
      <c r="A10" s="37"/>
      <c r="B10" s="11" t="s">
        <v>24</v>
      </c>
      <c r="C10" s="7">
        <v>200</v>
      </c>
      <c r="D10" s="7">
        <v>4.5</v>
      </c>
      <c r="E10" s="7">
        <v>3.79</v>
      </c>
      <c r="F10" s="7">
        <v>24.5</v>
      </c>
      <c r="G10" s="7">
        <v>132.87</v>
      </c>
      <c r="H10" s="7">
        <v>113</v>
      </c>
      <c r="I10" s="7">
        <v>0</v>
      </c>
      <c r="J10" s="7">
        <v>0</v>
      </c>
      <c r="K10" s="7">
        <v>0.9</v>
      </c>
      <c r="L10" s="7">
        <v>0.04</v>
      </c>
      <c r="M10" s="7">
        <v>1.2</v>
      </c>
      <c r="N10" s="7">
        <v>0</v>
      </c>
      <c r="R10" s="44"/>
    </row>
    <row r="11" spans="1:18" hidden="1" x14ac:dyDescent="0.25">
      <c r="A11" s="28"/>
      <c r="B11" s="11" t="s">
        <v>34</v>
      </c>
      <c r="C11" s="8">
        <v>30</v>
      </c>
      <c r="D11" s="8">
        <v>0.1</v>
      </c>
      <c r="E11" s="8">
        <v>0.38</v>
      </c>
      <c r="F11" s="8">
        <v>6.01</v>
      </c>
      <c r="G11" s="8">
        <v>8.4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46"/>
    </row>
    <row r="12" spans="1:18" hidden="1" x14ac:dyDescent="0.25">
      <c r="A12" s="28"/>
      <c r="B12" s="1" t="s">
        <v>23</v>
      </c>
      <c r="C12" s="10">
        <v>95</v>
      </c>
      <c r="D12" s="10">
        <v>0.47</v>
      </c>
      <c r="E12" s="10">
        <v>0.47</v>
      </c>
      <c r="F12" s="10">
        <v>11.7</v>
      </c>
      <c r="G12" s="10">
        <v>37.44</v>
      </c>
      <c r="H12" s="10">
        <v>11.7</v>
      </c>
      <c r="I12" s="10">
        <v>0</v>
      </c>
      <c r="J12" s="10">
        <v>11.7</v>
      </c>
      <c r="K12" s="10">
        <v>2.34</v>
      </c>
      <c r="L12" s="10">
        <v>0.04</v>
      </c>
      <c r="M12" s="10">
        <v>12.87</v>
      </c>
      <c r="N12" s="10">
        <v>0</v>
      </c>
    </row>
    <row r="13" spans="1:18" hidden="1" x14ac:dyDescent="0.25">
      <c r="A13" s="28"/>
      <c r="B13" s="1" t="s">
        <v>81</v>
      </c>
      <c r="C13" s="10">
        <v>16</v>
      </c>
      <c r="D13" s="10">
        <v>1.095</v>
      </c>
      <c r="E13" s="10">
        <v>0.75</v>
      </c>
      <c r="F13" s="10">
        <v>10</v>
      </c>
      <c r="G13" s="10">
        <v>20.65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8" hidden="1" x14ac:dyDescent="0.25">
      <c r="A14" s="28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8" hidden="1" x14ac:dyDescent="0.25">
      <c r="A15" s="28"/>
      <c r="B15" s="5" t="s">
        <v>21</v>
      </c>
      <c r="C15" s="8"/>
      <c r="D15" s="9">
        <f t="shared" ref="D15:N15" si="0">SUM(D6:D13)</f>
        <v>24.824999999999996</v>
      </c>
      <c r="E15" s="9">
        <f t="shared" si="0"/>
        <v>27.72</v>
      </c>
      <c r="F15" s="9">
        <f t="shared" si="0"/>
        <v>105.79</v>
      </c>
      <c r="G15" s="9">
        <f t="shared" si="0"/>
        <v>603.16</v>
      </c>
      <c r="H15" s="9">
        <f t="shared" si="0"/>
        <v>145.12</v>
      </c>
      <c r="I15" s="9">
        <f t="shared" si="0"/>
        <v>34.67</v>
      </c>
      <c r="J15" s="9">
        <f t="shared" si="0"/>
        <v>142.28</v>
      </c>
      <c r="K15" s="9">
        <f t="shared" si="0"/>
        <v>6.1099999999999994</v>
      </c>
      <c r="L15" s="9">
        <f t="shared" si="0"/>
        <v>0.23000000000000004</v>
      </c>
      <c r="M15" s="9">
        <f t="shared" si="0"/>
        <v>14.069999999999999</v>
      </c>
      <c r="N15" s="9">
        <f t="shared" si="0"/>
        <v>0.48000000000000004</v>
      </c>
    </row>
    <row r="16" spans="1:18" ht="9" customHeight="1" x14ac:dyDescent="0.25">
      <c r="A16" s="3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97"/>
    </row>
    <row r="17" spans="1:15" ht="9.75" customHeight="1" x14ac:dyDescent="0.25">
      <c r="A17" s="31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97"/>
    </row>
    <row r="18" spans="1:15" ht="19.899999999999999" customHeight="1" x14ac:dyDescent="0.25">
      <c r="A18" s="41"/>
      <c r="B18" s="23"/>
      <c r="C18" s="23"/>
      <c r="D18" s="23"/>
      <c r="E18" s="68" t="s">
        <v>68</v>
      </c>
      <c r="F18" s="68"/>
      <c r="G18" s="68"/>
      <c r="H18" s="68"/>
      <c r="I18" s="68"/>
      <c r="J18" s="23"/>
      <c r="K18" s="23"/>
      <c r="L18" s="23"/>
      <c r="M18" s="23"/>
      <c r="N18" s="42"/>
    </row>
    <row r="19" spans="1:15" ht="30" x14ac:dyDescent="0.25">
      <c r="A19" s="39">
        <v>29</v>
      </c>
      <c r="B19" s="40" t="s">
        <v>22</v>
      </c>
      <c r="C19" s="12">
        <v>220</v>
      </c>
      <c r="D19" s="12">
        <v>3.19</v>
      </c>
      <c r="E19" s="12">
        <v>3.24</v>
      </c>
      <c r="F19" s="12">
        <v>8.86</v>
      </c>
      <c r="G19" s="12">
        <v>120.5</v>
      </c>
      <c r="H19" s="12">
        <v>30.46</v>
      </c>
      <c r="I19" s="12">
        <v>28.2</v>
      </c>
      <c r="J19" s="12">
        <v>69.739999999999995</v>
      </c>
      <c r="K19" s="12">
        <v>1.62</v>
      </c>
      <c r="L19" s="12">
        <v>0.18</v>
      </c>
      <c r="M19" s="12">
        <v>4.6500000000000004</v>
      </c>
      <c r="N19" s="12">
        <v>0</v>
      </c>
    </row>
    <row r="20" spans="1:15" x14ac:dyDescent="0.25">
      <c r="A20" s="28">
        <v>3</v>
      </c>
      <c r="B20" s="11" t="s">
        <v>92</v>
      </c>
      <c r="C20" s="7">
        <v>100</v>
      </c>
      <c r="D20" s="7">
        <v>9.08</v>
      </c>
      <c r="E20" s="7">
        <v>2.11</v>
      </c>
      <c r="F20" s="7">
        <v>7.13</v>
      </c>
      <c r="G20" s="7">
        <v>133.61000000000001</v>
      </c>
      <c r="H20" s="7">
        <v>84.51</v>
      </c>
      <c r="I20" s="7">
        <v>14.43</v>
      </c>
      <c r="J20" s="7">
        <v>192.77</v>
      </c>
      <c r="K20" s="7">
        <v>2.1800000000000002</v>
      </c>
      <c r="L20" s="7">
        <v>7.0000000000000007E-2</v>
      </c>
      <c r="M20" s="7">
        <v>0.19</v>
      </c>
      <c r="N20" s="7">
        <v>0.15</v>
      </c>
    </row>
    <row r="21" spans="1:15" x14ac:dyDescent="0.25">
      <c r="A21" s="28">
        <v>6</v>
      </c>
      <c r="B21" s="11" t="s">
        <v>31</v>
      </c>
      <c r="C21" s="7">
        <v>50</v>
      </c>
      <c r="D21" s="7">
        <v>12.34</v>
      </c>
      <c r="E21" s="7">
        <v>16.04</v>
      </c>
      <c r="F21" s="7">
        <v>8.7200000000000006</v>
      </c>
      <c r="G21" s="7">
        <v>159.96</v>
      </c>
      <c r="H21" s="7">
        <v>14.52</v>
      </c>
      <c r="I21" s="7">
        <v>12.1</v>
      </c>
      <c r="J21" s="7">
        <v>96.2</v>
      </c>
      <c r="K21" s="7">
        <v>1.0900000000000001</v>
      </c>
      <c r="L21" s="7">
        <v>0.02</v>
      </c>
      <c r="M21" s="7">
        <v>0</v>
      </c>
      <c r="N21" s="7">
        <v>0</v>
      </c>
    </row>
    <row r="22" spans="1:15" x14ac:dyDescent="0.25">
      <c r="A22" s="28"/>
      <c r="B22" s="11" t="s">
        <v>18</v>
      </c>
      <c r="C22" s="10">
        <v>40</v>
      </c>
      <c r="D22" s="10">
        <v>3.92</v>
      </c>
      <c r="E22" s="10">
        <v>0.48</v>
      </c>
      <c r="F22" s="10">
        <v>19.88</v>
      </c>
      <c r="G22" s="10">
        <v>152.32</v>
      </c>
      <c r="H22" s="10">
        <v>4.28</v>
      </c>
      <c r="I22" s="10">
        <v>4.5599999999999996</v>
      </c>
      <c r="J22" s="10">
        <v>20.74</v>
      </c>
      <c r="K22" s="10">
        <v>0.95</v>
      </c>
      <c r="L22" s="10">
        <v>7.0000000000000007E-2</v>
      </c>
      <c r="M22" s="10">
        <v>0</v>
      </c>
      <c r="N22" s="10">
        <v>0</v>
      </c>
    </row>
    <row r="23" spans="1:15" x14ac:dyDescent="0.25">
      <c r="A23" s="28"/>
      <c r="B23" s="11" t="s">
        <v>23</v>
      </c>
      <c r="C23" s="8">
        <v>100</v>
      </c>
      <c r="D23" s="8">
        <v>0.53</v>
      </c>
      <c r="E23" s="8">
        <v>0.53</v>
      </c>
      <c r="F23" s="8">
        <v>12.46</v>
      </c>
      <c r="G23" s="8">
        <v>37.4</v>
      </c>
      <c r="H23" s="8">
        <v>12.46</v>
      </c>
      <c r="I23" s="8">
        <v>0</v>
      </c>
      <c r="J23" s="8">
        <v>11.68</v>
      </c>
      <c r="K23" s="8">
        <v>2.8</v>
      </c>
      <c r="L23" s="8">
        <v>0.02</v>
      </c>
      <c r="M23" s="8">
        <v>13.24</v>
      </c>
      <c r="N23" s="8">
        <v>0</v>
      </c>
    </row>
    <row r="24" spans="1:15" x14ac:dyDescent="0.25">
      <c r="A24" s="28"/>
      <c r="B24" s="11" t="s">
        <v>96</v>
      </c>
      <c r="C24" s="7">
        <v>200</v>
      </c>
      <c r="D24" s="12">
        <v>1.06</v>
      </c>
      <c r="E24" s="12">
        <v>0</v>
      </c>
      <c r="F24" s="12">
        <v>12.83</v>
      </c>
      <c r="G24" s="12">
        <v>85.11</v>
      </c>
      <c r="H24" s="7">
        <v>7.71</v>
      </c>
      <c r="I24" s="7">
        <v>0</v>
      </c>
      <c r="J24" s="7">
        <v>0</v>
      </c>
      <c r="K24" s="7">
        <v>0</v>
      </c>
      <c r="L24" s="7">
        <v>0</v>
      </c>
      <c r="M24" s="7">
        <v>2.33</v>
      </c>
      <c r="N24" s="7">
        <v>0</v>
      </c>
    </row>
    <row r="25" spans="1:15" x14ac:dyDescent="0.25">
      <c r="A25" s="34"/>
      <c r="B25" s="35" t="s">
        <v>28</v>
      </c>
      <c r="C25" s="35">
        <v>3</v>
      </c>
      <c r="D25" s="35">
        <v>0.04</v>
      </c>
      <c r="E25" s="35">
        <v>5.4</v>
      </c>
      <c r="F25" s="35">
        <v>0.76</v>
      </c>
      <c r="G25" s="35">
        <v>0</v>
      </c>
      <c r="H25" s="35">
        <v>0.48</v>
      </c>
      <c r="I25" s="35">
        <v>0</v>
      </c>
      <c r="J25" s="35">
        <v>1.1200000000000001</v>
      </c>
      <c r="K25" s="35">
        <v>0</v>
      </c>
      <c r="L25" s="35">
        <v>0</v>
      </c>
      <c r="M25" s="35">
        <v>0</v>
      </c>
      <c r="N25" s="35">
        <v>0.28000000000000003</v>
      </c>
    </row>
    <row r="26" spans="1:15" x14ac:dyDescent="0.25">
      <c r="A26" s="28"/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5" hidden="1" x14ac:dyDescent="0.25">
      <c r="A27" s="28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5" ht="13.9" customHeight="1" x14ac:dyDescent="0.25">
      <c r="A28" s="28"/>
      <c r="B28" s="5" t="s">
        <v>26</v>
      </c>
      <c r="C28" s="9"/>
      <c r="D28" s="9">
        <f>SUM(D19:D27)</f>
        <v>30.16</v>
      </c>
      <c r="E28" s="9">
        <f>SUM(E19:E27)</f>
        <v>27.800000000000004</v>
      </c>
      <c r="F28" s="9">
        <f t="shared" ref="F28:N28" si="1">SUM(F19:F27)</f>
        <v>70.640000000000015</v>
      </c>
      <c r="G28" s="9">
        <f t="shared" si="1"/>
        <v>688.90000000000009</v>
      </c>
      <c r="H28" s="9">
        <f t="shared" si="1"/>
        <v>154.42000000000002</v>
      </c>
      <c r="I28" s="9">
        <f t="shared" si="1"/>
        <v>59.29</v>
      </c>
      <c r="J28" s="9">
        <f t="shared" si="1"/>
        <v>392.25</v>
      </c>
      <c r="K28" s="9">
        <f t="shared" si="1"/>
        <v>8.64</v>
      </c>
      <c r="L28" s="9">
        <f t="shared" si="1"/>
        <v>0.36000000000000004</v>
      </c>
      <c r="M28" s="9">
        <f t="shared" si="1"/>
        <v>20.410000000000004</v>
      </c>
      <c r="N28" s="9">
        <f t="shared" si="1"/>
        <v>0.43000000000000005</v>
      </c>
    </row>
    <row r="29" spans="1:15" hidden="1" x14ac:dyDescent="0.25">
      <c r="B29" s="44">
        <v>-3</v>
      </c>
      <c r="C29">
        <f>ROUND(C8-C8*$B$29,2)</f>
        <v>16</v>
      </c>
      <c r="D29">
        <f t="shared" ref="D29:N29" si="2">ROUND(D8-D8*$B$29,2)</f>
        <v>0.16</v>
      </c>
      <c r="E29">
        <f t="shared" si="2"/>
        <v>21.6</v>
      </c>
      <c r="F29">
        <f t="shared" si="2"/>
        <v>3.04</v>
      </c>
      <c r="G29">
        <f t="shared" si="2"/>
        <v>0</v>
      </c>
      <c r="H29">
        <f t="shared" si="2"/>
        <v>1.92</v>
      </c>
      <c r="I29">
        <f t="shared" si="2"/>
        <v>0</v>
      </c>
      <c r="J29">
        <f t="shared" si="2"/>
        <v>4.4800000000000004</v>
      </c>
      <c r="K29">
        <f t="shared" si="2"/>
        <v>0</v>
      </c>
      <c r="L29">
        <f t="shared" si="2"/>
        <v>0</v>
      </c>
      <c r="M29">
        <f t="shared" si="2"/>
        <v>0</v>
      </c>
      <c r="N29">
        <f t="shared" si="2"/>
        <v>1.1200000000000001</v>
      </c>
    </row>
    <row r="30" spans="1:15" x14ac:dyDescent="0.25">
      <c r="D30" s="24"/>
    </row>
  </sheetData>
  <mergeCells count="21">
    <mergeCell ref="O16:O17"/>
    <mergeCell ref="A2:A3"/>
    <mergeCell ref="B4:N4"/>
    <mergeCell ref="I2:I3"/>
    <mergeCell ref="J2:J3"/>
    <mergeCell ref="K2:K3"/>
    <mergeCell ref="L2:L3"/>
    <mergeCell ref="M2:M3"/>
    <mergeCell ref="N2:N3"/>
    <mergeCell ref="E18:I18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6"/>
  <sheetViews>
    <sheetView workbookViewId="0">
      <selection activeCell="O8" sqref="O8"/>
    </sheetView>
  </sheetViews>
  <sheetFormatPr defaultRowHeight="15" x14ac:dyDescent="0.25"/>
  <cols>
    <col min="1" max="1" width="6" customWidth="1"/>
    <col min="2" max="2" width="33.5703125" bestFit="1" customWidth="1"/>
    <col min="3" max="3" width="7.7109375" bestFit="1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7.140625" bestFit="1" customWidth="1"/>
    <col min="12" max="13" width="6.140625" bestFit="1" customWidth="1"/>
    <col min="14" max="14" width="7.28515625" bestFit="1" customWidth="1"/>
  </cols>
  <sheetData>
    <row r="1" spans="1:14" ht="43.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4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4" ht="15.75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4" ht="17.25" customHeight="1" x14ac:dyDescent="0.25">
      <c r="A4" s="17"/>
      <c r="B4" s="91" t="s">
        <v>51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20.25" hidden="1" x14ac:dyDescent="0.25">
      <c r="A5" s="27"/>
      <c r="B5" s="69" t="s">
        <v>69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idden="1" x14ac:dyDescent="0.25">
      <c r="A6" s="28">
        <v>14</v>
      </c>
      <c r="B6" s="11" t="s">
        <v>76</v>
      </c>
      <c r="C6" s="10">
        <v>204</v>
      </c>
      <c r="D6" s="7">
        <v>32.93</v>
      </c>
      <c r="E6" s="7">
        <v>32.78</v>
      </c>
      <c r="F6" s="7">
        <v>59.3</v>
      </c>
      <c r="G6" s="7">
        <v>444.77</v>
      </c>
      <c r="H6" s="10">
        <v>73.239999999999995</v>
      </c>
      <c r="I6" s="10">
        <v>0.08</v>
      </c>
      <c r="J6" s="10">
        <v>39.299999999999997</v>
      </c>
      <c r="K6" s="10">
        <v>4.42</v>
      </c>
      <c r="L6" s="7">
        <v>0.3</v>
      </c>
      <c r="M6" s="7">
        <v>2.61</v>
      </c>
      <c r="N6" s="7">
        <v>0</v>
      </c>
    </row>
    <row r="7" spans="1:14" hidden="1" x14ac:dyDescent="0.25">
      <c r="A7" s="28"/>
      <c r="B7" s="1" t="s">
        <v>28</v>
      </c>
      <c r="C7" s="10">
        <v>5</v>
      </c>
      <c r="D7" s="10">
        <v>0.08</v>
      </c>
      <c r="E7" s="10">
        <v>6.38</v>
      </c>
      <c r="F7" s="10">
        <v>0.9</v>
      </c>
      <c r="G7" s="10">
        <v>0</v>
      </c>
      <c r="H7" s="10">
        <v>0.57999999999999996</v>
      </c>
      <c r="I7" s="10">
        <v>0</v>
      </c>
      <c r="J7" s="10">
        <v>1.33</v>
      </c>
      <c r="K7" s="10">
        <v>0</v>
      </c>
      <c r="L7" s="10">
        <v>0</v>
      </c>
      <c r="M7" s="10">
        <v>0</v>
      </c>
      <c r="N7" s="10">
        <v>0.35</v>
      </c>
    </row>
    <row r="8" spans="1:14" hidden="1" x14ac:dyDescent="0.25">
      <c r="A8" s="28"/>
      <c r="B8" s="11" t="s">
        <v>39</v>
      </c>
      <c r="C8" s="7">
        <v>200</v>
      </c>
      <c r="D8" s="7">
        <v>1.06</v>
      </c>
      <c r="E8" s="7">
        <v>0</v>
      </c>
      <c r="F8" s="7">
        <v>12.83</v>
      </c>
      <c r="G8" s="7">
        <v>85.11</v>
      </c>
      <c r="H8" s="7">
        <v>7.71</v>
      </c>
      <c r="I8" s="7">
        <v>0</v>
      </c>
      <c r="J8" s="7">
        <v>0</v>
      </c>
      <c r="K8" s="7">
        <v>0</v>
      </c>
      <c r="L8" s="7">
        <v>0</v>
      </c>
      <c r="M8" s="7">
        <v>2.33</v>
      </c>
      <c r="N8" s="7">
        <v>0</v>
      </c>
    </row>
    <row r="9" spans="1:14" hidden="1" x14ac:dyDescent="0.25">
      <c r="A9" s="28"/>
      <c r="B9" s="11" t="s">
        <v>18</v>
      </c>
      <c r="C9" s="10">
        <v>40</v>
      </c>
      <c r="D9" s="10">
        <v>3.92</v>
      </c>
      <c r="E9" s="10">
        <v>0.48</v>
      </c>
      <c r="F9" s="10">
        <v>19.88</v>
      </c>
      <c r="G9" s="10">
        <v>152.32</v>
      </c>
      <c r="H9" s="10">
        <v>4.28</v>
      </c>
      <c r="I9" s="10">
        <v>4.5599999999999996</v>
      </c>
      <c r="J9" s="10">
        <v>20.74</v>
      </c>
      <c r="K9" s="10">
        <v>0.95</v>
      </c>
      <c r="L9" s="10">
        <v>7.0000000000000007E-2</v>
      </c>
      <c r="M9" s="10">
        <v>0</v>
      </c>
      <c r="N9" s="10">
        <v>0</v>
      </c>
    </row>
    <row r="10" spans="1:14" hidden="1" x14ac:dyDescent="0.25">
      <c r="A10" s="28"/>
      <c r="B10" s="15" t="s">
        <v>34</v>
      </c>
      <c r="C10" s="7">
        <v>30</v>
      </c>
      <c r="D10" s="7">
        <v>0.1</v>
      </c>
      <c r="E10" s="7">
        <v>0.38</v>
      </c>
      <c r="F10" s="7">
        <v>6.01</v>
      </c>
      <c r="G10" s="7">
        <v>8.4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hidden="1" x14ac:dyDescent="0.25">
      <c r="A11" s="28"/>
      <c r="B11" s="1" t="s">
        <v>23</v>
      </c>
      <c r="C11" s="10">
        <v>100</v>
      </c>
      <c r="D11" s="10">
        <v>0.53</v>
      </c>
      <c r="E11" s="10">
        <v>0.53</v>
      </c>
      <c r="F11" s="10">
        <v>12.46</v>
      </c>
      <c r="G11" s="10">
        <v>37.4</v>
      </c>
      <c r="H11" s="10">
        <v>12.46</v>
      </c>
      <c r="I11" s="10">
        <v>0</v>
      </c>
      <c r="J11" s="10">
        <v>11.68</v>
      </c>
      <c r="K11" s="10">
        <v>2.8</v>
      </c>
      <c r="L11" s="10">
        <v>0.02</v>
      </c>
      <c r="M11" s="10">
        <v>13.24</v>
      </c>
      <c r="N11" s="10">
        <v>0</v>
      </c>
    </row>
    <row r="12" spans="1:14" hidden="1" x14ac:dyDescent="0.25">
      <c r="A12" s="28"/>
      <c r="B12" s="1" t="s">
        <v>37</v>
      </c>
      <c r="C12" s="10">
        <v>40</v>
      </c>
      <c r="D12" s="10">
        <v>5.08</v>
      </c>
      <c r="E12" s="10">
        <v>4.5999999999999996</v>
      </c>
      <c r="F12" s="10">
        <v>0.28000000000000003</v>
      </c>
      <c r="G12" s="10">
        <v>63</v>
      </c>
      <c r="H12" s="10">
        <v>22</v>
      </c>
      <c r="I12" s="10">
        <v>0</v>
      </c>
      <c r="J12" s="10">
        <v>0</v>
      </c>
      <c r="K12" s="10">
        <v>1</v>
      </c>
      <c r="L12" s="10">
        <v>0</v>
      </c>
      <c r="M12" s="10">
        <v>0</v>
      </c>
      <c r="N12" s="10">
        <v>0</v>
      </c>
    </row>
    <row r="13" spans="1:14" hidden="1" x14ac:dyDescent="0.25">
      <c r="A13" s="28"/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28"/>
      <c r="B14" s="5" t="s">
        <v>21</v>
      </c>
      <c r="C14" s="8"/>
      <c r="D14" s="9">
        <f t="shared" ref="D14:N14" si="0">SUM(D6:D12)</f>
        <v>43.7</v>
      </c>
      <c r="E14" s="9">
        <f t="shared" si="0"/>
        <v>45.150000000000006</v>
      </c>
      <c r="F14" s="9">
        <f t="shared" si="0"/>
        <v>111.66</v>
      </c>
      <c r="G14" s="9">
        <f t="shared" si="0"/>
        <v>791</v>
      </c>
      <c r="H14" s="9">
        <f t="shared" si="0"/>
        <v>120.26999999999998</v>
      </c>
      <c r="I14" s="9">
        <f t="shared" si="0"/>
        <v>4.6399999999999997</v>
      </c>
      <c r="J14" s="9">
        <f t="shared" si="0"/>
        <v>73.049999999999983</v>
      </c>
      <c r="K14" s="9">
        <f t="shared" si="0"/>
        <v>9.17</v>
      </c>
      <c r="L14" s="9">
        <f t="shared" si="0"/>
        <v>0.39</v>
      </c>
      <c r="M14" s="9">
        <f t="shared" si="0"/>
        <v>18.18</v>
      </c>
      <c r="N14" s="9">
        <f t="shared" si="0"/>
        <v>0.35</v>
      </c>
    </row>
    <row r="15" spans="1:14" ht="13.5" hidden="1" customHeight="1" x14ac:dyDescent="0.25">
      <c r="A15" s="34"/>
      <c r="B15" s="43"/>
      <c r="C15" s="23"/>
      <c r="D15" s="23"/>
      <c r="E15" s="68"/>
      <c r="F15" s="68"/>
      <c r="G15" s="68"/>
      <c r="H15" s="68"/>
      <c r="I15" s="68"/>
      <c r="J15" s="23"/>
      <c r="K15" s="23"/>
      <c r="L15" s="23"/>
      <c r="M15" s="23"/>
      <c r="N15" s="42"/>
    </row>
    <row r="16" spans="1:14" ht="19.899999999999999" customHeight="1" x14ac:dyDescent="0.25">
      <c r="A16" s="34"/>
      <c r="B16" s="43"/>
      <c r="C16" s="23"/>
      <c r="D16" s="23"/>
      <c r="E16" s="68" t="s">
        <v>68</v>
      </c>
      <c r="F16" s="68"/>
      <c r="G16" s="68"/>
      <c r="H16" s="68"/>
      <c r="I16" s="68"/>
      <c r="J16" s="23"/>
      <c r="K16" s="23"/>
      <c r="L16" s="23"/>
      <c r="M16" s="23"/>
      <c r="N16" s="42"/>
    </row>
    <row r="17" spans="1:14" x14ac:dyDescent="0.25">
      <c r="A17" s="37">
        <v>40</v>
      </c>
      <c r="B17" s="29" t="s">
        <v>87</v>
      </c>
      <c r="C17" s="13">
        <v>250</v>
      </c>
      <c r="D17" s="32">
        <v>6.32</v>
      </c>
      <c r="E17" s="38">
        <v>0.8</v>
      </c>
      <c r="F17" s="32">
        <v>27.58</v>
      </c>
      <c r="G17" s="32">
        <v>135.85</v>
      </c>
      <c r="H17" s="14">
        <v>63.94</v>
      </c>
      <c r="I17" s="7">
        <v>37.880000000000003</v>
      </c>
      <c r="J17" s="7">
        <v>141.22</v>
      </c>
      <c r="K17" s="7">
        <v>2.6259999999999999</v>
      </c>
      <c r="L17" s="7">
        <v>0.25</v>
      </c>
      <c r="M17" s="7">
        <v>17.82</v>
      </c>
      <c r="N17" s="7">
        <v>0</v>
      </c>
    </row>
    <row r="18" spans="1:14" x14ac:dyDescent="0.25">
      <c r="A18" s="37"/>
      <c r="B18" s="29" t="s">
        <v>18</v>
      </c>
      <c r="C18" s="10">
        <v>40</v>
      </c>
      <c r="D18" s="10">
        <v>3.92</v>
      </c>
      <c r="E18" s="10">
        <v>0.48</v>
      </c>
      <c r="F18" s="10">
        <v>19.88</v>
      </c>
      <c r="G18" s="10">
        <v>152.32</v>
      </c>
      <c r="H18" s="10">
        <v>4.28</v>
      </c>
      <c r="I18" s="10">
        <v>4.5599999999999996</v>
      </c>
      <c r="J18" s="10">
        <v>20.74</v>
      </c>
      <c r="K18" s="10">
        <v>0.95</v>
      </c>
      <c r="L18" s="10">
        <v>7.0000000000000007E-2</v>
      </c>
      <c r="M18" s="10">
        <v>0</v>
      </c>
      <c r="N18" s="10">
        <v>0</v>
      </c>
    </row>
    <row r="19" spans="1:14" x14ac:dyDescent="0.25">
      <c r="A19" s="37"/>
      <c r="B19" s="29" t="s">
        <v>39</v>
      </c>
      <c r="C19" s="7">
        <v>200</v>
      </c>
      <c r="D19" s="12">
        <v>1.06</v>
      </c>
      <c r="E19" s="12">
        <v>0</v>
      </c>
      <c r="F19" s="12">
        <v>12.83</v>
      </c>
      <c r="G19" s="12">
        <v>85.11</v>
      </c>
      <c r="H19" s="7">
        <v>7.71</v>
      </c>
      <c r="I19" s="7">
        <v>0</v>
      </c>
      <c r="J19" s="7">
        <v>0</v>
      </c>
      <c r="K19" s="7">
        <v>0</v>
      </c>
      <c r="L19" s="7">
        <v>0</v>
      </c>
      <c r="M19" s="7">
        <v>2.33</v>
      </c>
      <c r="N19" s="7">
        <v>0</v>
      </c>
    </row>
    <row r="20" spans="1:14" x14ac:dyDescent="0.25">
      <c r="A20" s="28">
        <v>42</v>
      </c>
      <c r="B20" s="11" t="s">
        <v>75</v>
      </c>
      <c r="C20" s="7">
        <v>120</v>
      </c>
      <c r="D20" s="7">
        <v>9.16</v>
      </c>
      <c r="E20" s="7">
        <v>8.6999999999999993</v>
      </c>
      <c r="F20" s="7">
        <v>14.1</v>
      </c>
      <c r="G20" s="7">
        <v>231</v>
      </c>
      <c r="H20" s="7">
        <v>187.5</v>
      </c>
      <c r="I20" s="7">
        <v>16.87</v>
      </c>
      <c r="J20" s="7">
        <v>170.38</v>
      </c>
      <c r="K20" s="7">
        <v>0.31</v>
      </c>
      <c r="L20" s="7">
        <v>0.23</v>
      </c>
      <c r="M20" s="7">
        <v>0.16</v>
      </c>
      <c r="N20" s="7">
        <v>0.25</v>
      </c>
    </row>
    <row r="21" spans="1:14" x14ac:dyDescent="0.25">
      <c r="A21" s="28"/>
      <c r="B21" s="11" t="s">
        <v>77</v>
      </c>
      <c r="C21" s="10">
        <v>10</v>
      </c>
      <c r="D21" s="10">
        <v>0.32</v>
      </c>
      <c r="E21" s="10">
        <v>2.3199999999999998</v>
      </c>
      <c r="F21" s="10">
        <v>0.37</v>
      </c>
      <c r="G21" s="10">
        <v>23.93</v>
      </c>
      <c r="H21" s="10">
        <v>10.210000000000001</v>
      </c>
      <c r="I21" s="10">
        <v>1.04</v>
      </c>
      <c r="J21" s="10">
        <v>7.07</v>
      </c>
      <c r="K21" s="10">
        <v>0.02</v>
      </c>
      <c r="L21" s="10">
        <v>0</v>
      </c>
      <c r="M21" s="10">
        <v>0</v>
      </c>
      <c r="N21" s="10">
        <v>0</v>
      </c>
    </row>
    <row r="22" spans="1:14" x14ac:dyDescent="0.25">
      <c r="A22" s="28"/>
      <c r="B22" s="30" t="s">
        <v>34</v>
      </c>
      <c r="C22" s="7">
        <v>30</v>
      </c>
      <c r="D22" s="7">
        <v>0.1</v>
      </c>
      <c r="E22" s="7">
        <v>0.38</v>
      </c>
      <c r="F22" s="7">
        <v>6.01</v>
      </c>
      <c r="G22" s="7">
        <v>8.4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</row>
    <row r="23" spans="1:14" x14ac:dyDescent="0.25">
      <c r="A23" s="34"/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idden="1" x14ac:dyDescent="0.25">
      <c r="A24" s="34"/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34"/>
      <c r="B25" s="5" t="s">
        <v>26</v>
      </c>
      <c r="C25" s="9"/>
      <c r="D25" s="9">
        <f>SUM(D17:D24)</f>
        <v>20.880000000000003</v>
      </c>
      <c r="E25" s="9">
        <f t="shared" ref="E25:N25" si="1">SUM(E17:E24)</f>
        <v>12.68</v>
      </c>
      <c r="F25" s="9">
        <f t="shared" si="1"/>
        <v>80.77</v>
      </c>
      <c r="G25" s="9">
        <f t="shared" si="1"/>
        <v>636.6099999999999</v>
      </c>
      <c r="H25" s="9">
        <f t="shared" si="1"/>
        <v>273.64</v>
      </c>
      <c r="I25" s="9">
        <f t="shared" si="1"/>
        <v>60.35</v>
      </c>
      <c r="J25" s="9">
        <f t="shared" si="1"/>
        <v>339.41</v>
      </c>
      <c r="K25" s="9">
        <f t="shared" si="1"/>
        <v>3.9059999999999997</v>
      </c>
      <c r="L25" s="9">
        <f t="shared" si="1"/>
        <v>0.55000000000000004</v>
      </c>
      <c r="M25" s="9">
        <f t="shared" si="1"/>
        <v>20.309999999999999</v>
      </c>
      <c r="N25" s="9">
        <f t="shared" si="1"/>
        <v>0.25</v>
      </c>
    </row>
    <row r="26" spans="1:14" hidden="1" x14ac:dyDescent="0.25">
      <c r="B26" s="44">
        <v>0.32</v>
      </c>
      <c r="C26">
        <f>ROUND(C21-C21*$B$26,2)</f>
        <v>6.8</v>
      </c>
      <c r="D26">
        <f t="shared" ref="D26:N26" si="2">ROUND(D21-D21*$B$26,2)</f>
        <v>0.22</v>
      </c>
      <c r="E26">
        <f t="shared" si="2"/>
        <v>1.58</v>
      </c>
      <c r="F26">
        <f t="shared" si="2"/>
        <v>0.25</v>
      </c>
      <c r="G26">
        <f t="shared" si="2"/>
        <v>16.27</v>
      </c>
      <c r="H26">
        <f t="shared" si="2"/>
        <v>6.94</v>
      </c>
      <c r="I26">
        <f t="shared" si="2"/>
        <v>0.71</v>
      </c>
      <c r="J26">
        <f t="shared" si="2"/>
        <v>4.8099999999999996</v>
      </c>
      <c r="K26">
        <f t="shared" si="2"/>
        <v>0.01</v>
      </c>
      <c r="L26">
        <f t="shared" si="2"/>
        <v>0</v>
      </c>
      <c r="M26">
        <f t="shared" si="2"/>
        <v>0</v>
      </c>
      <c r="N26">
        <f t="shared" si="2"/>
        <v>0</v>
      </c>
    </row>
  </sheetData>
  <mergeCells count="21">
    <mergeCell ref="A2:A3"/>
    <mergeCell ref="B4:N4"/>
    <mergeCell ref="I2:I3"/>
    <mergeCell ref="J2:J3"/>
    <mergeCell ref="K2:K3"/>
    <mergeCell ref="L2:L3"/>
    <mergeCell ref="M2:M3"/>
    <mergeCell ref="N2:N3"/>
    <mergeCell ref="E16:I16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15:I1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workbookViewId="0">
      <selection activeCell="O8" sqref="O8"/>
    </sheetView>
  </sheetViews>
  <sheetFormatPr defaultRowHeight="15" x14ac:dyDescent="0.25"/>
  <cols>
    <col min="1" max="1" width="5.2851562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5" bestFit="1" customWidth="1"/>
    <col min="12" max="13" width="6.140625" bestFit="1" customWidth="1"/>
    <col min="14" max="14" width="7.28515625" bestFit="1" customWidth="1"/>
  </cols>
  <sheetData>
    <row r="1" spans="1:14" ht="43.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4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4" ht="15.75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4" ht="18" customHeight="1" x14ac:dyDescent="0.25">
      <c r="A4" s="27"/>
      <c r="B4" s="91" t="s">
        <v>52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20.25" hidden="1" customHeight="1" x14ac:dyDescent="0.25">
      <c r="A5" s="27"/>
      <c r="B5" s="69" t="s">
        <v>69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idden="1" x14ac:dyDescent="0.25">
      <c r="A6" s="28">
        <v>9</v>
      </c>
      <c r="B6" s="11" t="s">
        <v>72</v>
      </c>
      <c r="C6" s="7">
        <v>100</v>
      </c>
      <c r="D6" s="7">
        <v>4.42</v>
      </c>
      <c r="E6" s="7">
        <v>2.93</v>
      </c>
      <c r="F6" s="7">
        <v>17.78</v>
      </c>
      <c r="G6" s="7">
        <v>105.19</v>
      </c>
      <c r="H6" s="7">
        <v>0.82</v>
      </c>
      <c r="I6" s="7">
        <v>0.02</v>
      </c>
      <c r="J6" s="7">
        <v>108.54</v>
      </c>
      <c r="K6" s="7">
        <v>1.63</v>
      </c>
      <c r="L6" s="7">
        <v>7.0000000000000007E-2</v>
      </c>
      <c r="M6" s="7">
        <v>0</v>
      </c>
      <c r="N6" s="7">
        <v>0.01</v>
      </c>
    </row>
    <row r="7" spans="1:14" hidden="1" x14ac:dyDescent="0.25">
      <c r="A7" s="28"/>
      <c r="B7" s="11" t="s">
        <v>28</v>
      </c>
      <c r="C7" s="7">
        <v>13</v>
      </c>
      <c r="D7" s="7">
        <v>5.27</v>
      </c>
      <c r="E7" s="7">
        <v>9.68</v>
      </c>
      <c r="F7" s="7">
        <v>45.9</v>
      </c>
      <c r="G7" s="7">
        <v>190.71</v>
      </c>
      <c r="H7" s="7">
        <v>65.930000000000007</v>
      </c>
      <c r="I7" s="7">
        <v>0</v>
      </c>
      <c r="J7" s="7">
        <v>0</v>
      </c>
      <c r="K7" s="7">
        <v>1.85</v>
      </c>
      <c r="L7" s="7">
        <v>0.27</v>
      </c>
      <c r="M7" s="7">
        <v>40.770000000000003</v>
      </c>
      <c r="N7" s="7">
        <v>0</v>
      </c>
    </row>
    <row r="8" spans="1:14" hidden="1" x14ac:dyDescent="0.25">
      <c r="A8" s="28">
        <v>2</v>
      </c>
      <c r="B8" s="11" t="s">
        <v>80</v>
      </c>
      <c r="C8" s="7">
        <v>45</v>
      </c>
      <c r="D8" s="7">
        <v>7</v>
      </c>
      <c r="E8" s="7">
        <v>5.2</v>
      </c>
      <c r="F8" s="7">
        <v>7.07</v>
      </c>
      <c r="G8" s="7">
        <v>102.94</v>
      </c>
      <c r="H8" s="7">
        <v>19.690000000000001</v>
      </c>
      <c r="I8" s="7">
        <v>14.45</v>
      </c>
      <c r="J8" s="7">
        <v>74.87</v>
      </c>
      <c r="K8" s="7">
        <v>0.68</v>
      </c>
      <c r="L8" s="7">
        <v>0.05</v>
      </c>
      <c r="M8" s="7">
        <v>7.0000000000000007E-2</v>
      </c>
      <c r="N8" s="7">
        <v>1.3</v>
      </c>
    </row>
    <row r="9" spans="1:14" hidden="1" x14ac:dyDescent="0.25">
      <c r="A9" s="28"/>
      <c r="B9" s="29" t="s">
        <v>101</v>
      </c>
      <c r="C9" s="10">
        <v>40</v>
      </c>
      <c r="D9" s="10">
        <v>3.92</v>
      </c>
      <c r="E9" s="10">
        <v>0.48</v>
      </c>
      <c r="F9" s="10">
        <v>19.88</v>
      </c>
      <c r="G9" s="10">
        <v>152.32</v>
      </c>
      <c r="H9" s="10">
        <v>4.28</v>
      </c>
      <c r="I9" s="10">
        <v>4.5599999999999996</v>
      </c>
      <c r="J9" s="10">
        <v>20.74</v>
      </c>
      <c r="K9" s="10">
        <v>0.95</v>
      </c>
      <c r="L9" s="10">
        <v>7.0000000000000007E-2</v>
      </c>
      <c r="M9" s="10">
        <v>0</v>
      </c>
      <c r="N9" s="10">
        <v>0</v>
      </c>
    </row>
    <row r="10" spans="1:14" hidden="1" x14ac:dyDescent="0.25">
      <c r="A10" s="28"/>
      <c r="B10" s="29" t="s">
        <v>70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idden="1" x14ac:dyDescent="0.25">
      <c r="A11" s="28"/>
      <c r="B11" s="30" t="s">
        <v>97</v>
      </c>
      <c r="C11" s="59">
        <v>20</v>
      </c>
      <c r="D11" s="59">
        <v>0.4</v>
      </c>
      <c r="E11" s="59">
        <v>0.09</v>
      </c>
      <c r="F11" s="59">
        <v>3.6</v>
      </c>
      <c r="G11" s="59">
        <v>13.48</v>
      </c>
      <c r="H11" s="59">
        <v>0.8</v>
      </c>
      <c r="I11" s="59">
        <v>4.01</v>
      </c>
      <c r="J11" s="59">
        <v>12.84</v>
      </c>
      <c r="K11" s="59">
        <v>0.57999999999999996</v>
      </c>
      <c r="L11" s="59">
        <v>0.01</v>
      </c>
      <c r="M11" s="59">
        <v>0.5</v>
      </c>
      <c r="N11" s="59">
        <v>0</v>
      </c>
    </row>
    <row r="12" spans="1:14" hidden="1" x14ac:dyDescent="0.25">
      <c r="A12" s="28"/>
      <c r="B12" s="66" t="s">
        <v>89</v>
      </c>
      <c r="C12" s="60">
        <v>45</v>
      </c>
      <c r="D12" s="60">
        <v>15.24</v>
      </c>
      <c r="E12" s="60">
        <v>1</v>
      </c>
      <c r="F12" s="60">
        <v>21</v>
      </c>
      <c r="G12" s="60">
        <v>34.450000000000003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idden="1" x14ac:dyDescent="0.25">
      <c r="A13" s="28"/>
      <c r="B13" s="1" t="s">
        <v>34</v>
      </c>
      <c r="C13" s="67">
        <v>30</v>
      </c>
      <c r="D13" s="67">
        <v>0.1</v>
      </c>
      <c r="E13" s="67">
        <v>0.38</v>
      </c>
      <c r="F13" s="67">
        <v>6.01</v>
      </c>
      <c r="G13" s="67">
        <v>8.4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</row>
    <row r="14" spans="1:14" hidden="1" x14ac:dyDescent="0.25">
      <c r="A14" s="28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28"/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 x14ac:dyDescent="0.25">
      <c r="A16" s="28"/>
      <c r="B16" s="5" t="s">
        <v>21</v>
      </c>
      <c r="C16" s="8"/>
      <c r="D16" s="9">
        <f>SUM(D6:D15)</f>
        <v>36.35</v>
      </c>
      <c r="E16" s="9">
        <f t="shared" ref="E16:N16" si="0">SUM(E6:E15)</f>
        <v>19.759999999999998</v>
      </c>
      <c r="F16" s="9">
        <f t="shared" si="0"/>
        <v>134.69</v>
      </c>
      <c r="G16" s="9">
        <f t="shared" si="0"/>
        <v>635.49</v>
      </c>
      <c r="H16" s="9">
        <f t="shared" si="0"/>
        <v>102.52</v>
      </c>
      <c r="I16" s="9">
        <f t="shared" si="0"/>
        <v>23.04</v>
      </c>
      <c r="J16" s="9">
        <f t="shared" si="0"/>
        <v>216.99000000000004</v>
      </c>
      <c r="K16" s="9">
        <f t="shared" si="0"/>
        <v>6.3900000000000006</v>
      </c>
      <c r="L16" s="9">
        <f t="shared" si="0"/>
        <v>0.47000000000000003</v>
      </c>
      <c r="M16" s="9">
        <f t="shared" si="0"/>
        <v>41.34</v>
      </c>
      <c r="N16" s="9">
        <f t="shared" si="0"/>
        <v>1.31</v>
      </c>
    </row>
    <row r="17" spans="1:14" hidden="1" x14ac:dyDescent="0.25">
      <c r="A17" s="31"/>
      <c r="B17" s="4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9.899999999999999" customHeight="1" x14ac:dyDescent="0.25">
      <c r="A18" s="41"/>
      <c r="B18" s="23"/>
      <c r="C18" s="23"/>
      <c r="D18" s="23"/>
      <c r="E18" s="68" t="s">
        <v>68</v>
      </c>
      <c r="F18" s="68"/>
      <c r="G18" s="68"/>
      <c r="H18" s="68"/>
      <c r="I18" s="68"/>
      <c r="J18" s="23"/>
      <c r="K18" s="23"/>
      <c r="L18" s="23"/>
      <c r="M18" s="23"/>
      <c r="N18" s="42"/>
    </row>
    <row r="19" spans="1:14" x14ac:dyDescent="0.25">
      <c r="A19" s="28">
        <v>31</v>
      </c>
      <c r="B19" s="29" t="s">
        <v>60</v>
      </c>
      <c r="C19" s="13">
        <v>220</v>
      </c>
      <c r="D19" s="32">
        <v>2.91</v>
      </c>
      <c r="E19" s="32">
        <v>8.3000000000000007</v>
      </c>
      <c r="F19" s="32">
        <v>21.02</v>
      </c>
      <c r="G19" s="32">
        <v>229.54</v>
      </c>
      <c r="H19" s="14">
        <v>17.82</v>
      </c>
      <c r="I19" s="7">
        <v>0</v>
      </c>
      <c r="J19" s="7">
        <v>0</v>
      </c>
      <c r="K19" s="7">
        <v>0.9</v>
      </c>
      <c r="L19" s="7">
        <v>0.12</v>
      </c>
      <c r="M19" s="7">
        <v>17.37</v>
      </c>
      <c r="N19" s="7">
        <v>0</v>
      </c>
    </row>
    <row r="20" spans="1:14" x14ac:dyDescent="0.25">
      <c r="A20" s="28">
        <v>39</v>
      </c>
      <c r="B20" s="29" t="s">
        <v>66</v>
      </c>
      <c r="C20" s="7">
        <v>120</v>
      </c>
      <c r="D20" s="12">
        <v>5.44</v>
      </c>
      <c r="E20" s="12">
        <v>10.02</v>
      </c>
      <c r="F20" s="12">
        <v>47.53</v>
      </c>
      <c r="G20" s="12">
        <v>197.4</v>
      </c>
      <c r="H20" s="7">
        <v>68.260000000000005</v>
      </c>
      <c r="I20" s="7">
        <v>0</v>
      </c>
      <c r="J20" s="7">
        <v>0</v>
      </c>
      <c r="K20" s="7">
        <v>1.94</v>
      </c>
      <c r="L20" s="7">
        <v>0.26</v>
      </c>
      <c r="M20" s="7">
        <v>42.22</v>
      </c>
      <c r="N20" s="7">
        <v>0</v>
      </c>
    </row>
    <row r="21" spans="1:14" x14ac:dyDescent="0.25">
      <c r="A21" s="28">
        <v>41</v>
      </c>
      <c r="B21" s="29" t="s">
        <v>65</v>
      </c>
      <c r="C21" s="7">
        <v>45</v>
      </c>
      <c r="D21" s="7">
        <v>12.48</v>
      </c>
      <c r="E21" s="7">
        <v>10.08</v>
      </c>
      <c r="F21" s="7">
        <v>16.489999999999998</v>
      </c>
      <c r="G21" s="7">
        <v>140.4</v>
      </c>
      <c r="H21" s="7">
        <v>46.89</v>
      </c>
      <c r="I21" s="7">
        <v>53.79</v>
      </c>
      <c r="J21" s="7">
        <v>214.61</v>
      </c>
      <c r="K21" s="7">
        <v>0.86</v>
      </c>
      <c r="L21" s="7">
        <v>0.09</v>
      </c>
      <c r="M21" s="7">
        <v>3.02</v>
      </c>
      <c r="N21" s="7">
        <v>0.01</v>
      </c>
    </row>
    <row r="22" spans="1:14" x14ac:dyDescent="0.25">
      <c r="A22" s="28"/>
      <c r="B22" s="29" t="s">
        <v>18</v>
      </c>
      <c r="C22" s="10">
        <v>40</v>
      </c>
      <c r="D22" s="10">
        <v>3.92</v>
      </c>
      <c r="E22" s="10">
        <v>0.48</v>
      </c>
      <c r="F22" s="10">
        <v>19.88</v>
      </c>
      <c r="G22" s="10">
        <v>152.32</v>
      </c>
      <c r="H22" s="10">
        <v>4.28</v>
      </c>
      <c r="I22" s="10">
        <v>4.5599999999999996</v>
      </c>
      <c r="J22" s="10">
        <v>20.74</v>
      </c>
      <c r="K22" s="10">
        <v>0.95</v>
      </c>
      <c r="L22" s="10">
        <v>7.0000000000000007E-2</v>
      </c>
      <c r="M22" s="10">
        <v>0</v>
      </c>
      <c r="N22" s="10">
        <v>0</v>
      </c>
    </row>
    <row r="23" spans="1:14" x14ac:dyDescent="0.25">
      <c r="A23" s="28">
        <v>20</v>
      </c>
      <c r="B23" s="29" t="s">
        <v>70</v>
      </c>
      <c r="C23" s="10">
        <v>200</v>
      </c>
      <c r="D23" s="10">
        <v>0</v>
      </c>
      <c r="E23" s="10">
        <v>0</v>
      </c>
      <c r="F23" s="10">
        <v>16.21</v>
      </c>
      <c r="G23" s="10">
        <v>35</v>
      </c>
      <c r="H23" s="10">
        <v>11</v>
      </c>
      <c r="I23" s="10">
        <v>0</v>
      </c>
      <c r="J23" s="10">
        <v>0</v>
      </c>
      <c r="K23" s="10">
        <v>0.7</v>
      </c>
      <c r="L23" s="10">
        <v>0</v>
      </c>
      <c r="M23" s="10">
        <v>0</v>
      </c>
      <c r="N23" s="10">
        <v>0</v>
      </c>
    </row>
    <row r="24" spans="1:14" x14ac:dyDescent="0.25">
      <c r="A24" s="28"/>
      <c r="B24" s="29" t="s">
        <v>81</v>
      </c>
      <c r="C24" s="7">
        <v>32</v>
      </c>
      <c r="D24" s="7">
        <v>2.19</v>
      </c>
      <c r="E24" s="7">
        <v>1.5</v>
      </c>
      <c r="F24" s="7">
        <v>20</v>
      </c>
      <c r="G24" s="7">
        <v>41.3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28"/>
      <c r="B25" s="29" t="s">
        <v>98</v>
      </c>
      <c r="C25" s="10">
        <v>95</v>
      </c>
      <c r="D25" s="10">
        <v>0.47</v>
      </c>
      <c r="E25" s="10">
        <v>0.47</v>
      </c>
      <c r="F25" s="10">
        <v>11.7</v>
      </c>
      <c r="G25" s="10">
        <v>37.44</v>
      </c>
      <c r="H25" s="10">
        <v>11.7</v>
      </c>
      <c r="I25" s="10">
        <v>0</v>
      </c>
      <c r="J25" s="10">
        <v>11.7</v>
      </c>
      <c r="K25" s="10">
        <v>2.34</v>
      </c>
      <c r="L25" s="10">
        <v>0.04</v>
      </c>
      <c r="M25" s="10">
        <v>12.87</v>
      </c>
      <c r="N25" s="10">
        <v>0</v>
      </c>
    </row>
    <row r="26" spans="1:14" x14ac:dyDescent="0.25">
      <c r="A26" s="28"/>
      <c r="B26" s="1" t="s">
        <v>28</v>
      </c>
      <c r="C26" s="10">
        <v>3</v>
      </c>
      <c r="D26" s="10">
        <v>0.04</v>
      </c>
      <c r="E26" s="10">
        <v>3.41</v>
      </c>
      <c r="F26" s="10">
        <v>0.48</v>
      </c>
      <c r="G26" s="10">
        <v>0</v>
      </c>
      <c r="H26" s="10">
        <v>0.31</v>
      </c>
      <c r="I26" s="10">
        <v>0</v>
      </c>
      <c r="J26" s="10">
        <v>0.71</v>
      </c>
      <c r="K26" s="10">
        <v>0</v>
      </c>
      <c r="L26" s="10">
        <v>0</v>
      </c>
      <c r="M26" s="10">
        <v>0</v>
      </c>
      <c r="N26" s="10">
        <v>0.15</v>
      </c>
    </row>
    <row r="27" spans="1:14" x14ac:dyDescent="0.25">
      <c r="A27" s="28"/>
      <c r="B27" s="2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idden="1" x14ac:dyDescent="0.25">
      <c r="A28" s="28"/>
      <c r="B28" s="2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idden="1" x14ac:dyDescent="0.25">
      <c r="A29" s="28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idden="1" x14ac:dyDescent="0.25">
      <c r="A30" s="33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idden="1" x14ac:dyDescent="0.25">
      <c r="A31" s="28"/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idden="1" x14ac:dyDescent="0.25">
      <c r="A32" s="28"/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idden="1" x14ac:dyDescent="0.25">
      <c r="A33" s="28"/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idden="1" x14ac:dyDescent="0.25">
      <c r="A34" s="28"/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34"/>
      <c r="B35" s="5" t="s">
        <v>26</v>
      </c>
      <c r="C35" s="9"/>
      <c r="D35" s="9">
        <f>SUM(D19:D34)</f>
        <v>27.45</v>
      </c>
      <c r="E35" s="9">
        <f t="shared" ref="E35:N35" si="1">SUM(E19:E34)</f>
        <v>34.26</v>
      </c>
      <c r="F35" s="9">
        <f t="shared" si="1"/>
        <v>153.30999999999997</v>
      </c>
      <c r="G35" s="9">
        <f t="shared" si="1"/>
        <v>833.40000000000009</v>
      </c>
      <c r="H35" s="9">
        <f t="shared" si="1"/>
        <v>160.26000000000002</v>
      </c>
      <c r="I35" s="9">
        <f t="shared" si="1"/>
        <v>58.35</v>
      </c>
      <c r="J35" s="9">
        <f t="shared" si="1"/>
        <v>247.76000000000002</v>
      </c>
      <c r="K35" s="9">
        <f t="shared" si="1"/>
        <v>7.6899999999999995</v>
      </c>
      <c r="L35" s="9">
        <f t="shared" si="1"/>
        <v>0.58000000000000007</v>
      </c>
      <c r="M35" s="9">
        <f t="shared" si="1"/>
        <v>75.48</v>
      </c>
      <c r="N35" s="9">
        <f t="shared" si="1"/>
        <v>0.16</v>
      </c>
    </row>
    <row r="36" spans="1:14" hidden="1" x14ac:dyDescent="0.25">
      <c r="B36" s="44">
        <v>-3.5</v>
      </c>
      <c r="C36">
        <f>ROUND(C7-C7*$B$36,2)</f>
        <v>58.5</v>
      </c>
      <c r="D36">
        <f t="shared" ref="D36:N36" si="2">ROUND(D7-D7*$B$36,2)</f>
        <v>23.72</v>
      </c>
      <c r="E36">
        <f t="shared" si="2"/>
        <v>43.56</v>
      </c>
      <c r="F36">
        <f t="shared" si="2"/>
        <v>206.55</v>
      </c>
      <c r="G36">
        <f t="shared" si="2"/>
        <v>858.2</v>
      </c>
      <c r="H36">
        <f t="shared" si="2"/>
        <v>296.69</v>
      </c>
      <c r="I36">
        <f t="shared" si="2"/>
        <v>0</v>
      </c>
      <c r="J36">
        <f t="shared" si="2"/>
        <v>0</v>
      </c>
      <c r="K36">
        <f t="shared" si="2"/>
        <v>8.33</v>
      </c>
      <c r="L36">
        <f t="shared" si="2"/>
        <v>1.22</v>
      </c>
      <c r="M36">
        <f t="shared" si="2"/>
        <v>183.47</v>
      </c>
      <c r="N36">
        <f t="shared" si="2"/>
        <v>0</v>
      </c>
    </row>
  </sheetData>
  <mergeCells count="20">
    <mergeCell ref="E18:I18"/>
    <mergeCell ref="A2:A3"/>
    <mergeCell ref="B4:N4"/>
    <mergeCell ref="I2:I3"/>
    <mergeCell ref="J2:J3"/>
    <mergeCell ref="K2:K3"/>
    <mergeCell ref="L2:L3"/>
    <mergeCell ref="M2:M3"/>
    <mergeCell ref="N2:N3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45A35-3D14-47DF-B2BE-3FE1CAD7638F}">
  <dimension ref="A1:N36"/>
  <sheetViews>
    <sheetView workbookViewId="0">
      <selection activeCell="O7" sqref="O7"/>
    </sheetView>
  </sheetViews>
  <sheetFormatPr defaultRowHeight="15" x14ac:dyDescent="0.25"/>
  <cols>
    <col min="1" max="1" width="5.2851562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5" bestFit="1" customWidth="1"/>
    <col min="12" max="13" width="6.140625" bestFit="1" customWidth="1"/>
    <col min="14" max="14" width="7.28515625" bestFit="1" customWidth="1"/>
  </cols>
  <sheetData>
    <row r="1" spans="1:14" ht="43.5" thickBot="1" x14ac:dyDescent="0.3">
      <c r="A1" s="18" t="s">
        <v>62</v>
      </c>
      <c r="B1" s="2" t="s">
        <v>9</v>
      </c>
      <c r="C1" s="3" t="s">
        <v>13</v>
      </c>
      <c r="D1" s="72" t="s">
        <v>0</v>
      </c>
      <c r="E1" s="73"/>
      <c r="F1" s="73"/>
      <c r="G1" s="4" t="s">
        <v>15</v>
      </c>
      <c r="H1" s="73" t="s">
        <v>1</v>
      </c>
      <c r="I1" s="73"/>
      <c r="J1" s="73"/>
      <c r="K1" s="73"/>
      <c r="L1" s="74" t="s">
        <v>14</v>
      </c>
      <c r="M1" s="75"/>
      <c r="N1" s="76"/>
    </row>
    <row r="2" spans="1:14" x14ac:dyDescent="0.25">
      <c r="A2" s="89"/>
      <c r="B2" s="77"/>
      <c r="C2" s="77"/>
      <c r="D2" s="79" t="s">
        <v>17</v>
      </c>
      <c r="E2" s="81" t="s">
        <v>12</v>
      </c>
      <c r="F2" s="83" t="s">
        <v>11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5" t="s">
        <v>6</v>
      </c>
      <c r="M2" s="95" t="s">
        <v>7</v>
      </c>
      <c r="N2" s="95" t="s">
        <v>8</v>
      </c>
    </row>
    <row r="3" spans="1:14" ht="15.75" thickBot="1" x14ac:dyDescent="0.3">
      <c r="A3" s="90"/>
      <c r="B3" s="78"/>
      <c r="C3" s="78"/>
      <c r="D3" s="80"/>
      <c r="E3" s="82"/>
      <c r="F3" s="84"/>
      <c r="G3" s="86"/>
      <c r="H3" s="88"/>
      <c r="I3" s="80"/>
      <c r="J3" s="82"/>
      <c r="K3" s="94"/>
      <c r="L3" s="95"/>
      <c r="M3" s="95"/>
      <c r="N3" s="95"/>
    </row>
    <row r="4" spans="1:14" ht="18" customHeight="1" x14ac:dyDescent="0.25">
      <c r="A4" s="27"/>
      <c r="B4" s="91" t="s">
        <v>53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20.25" hidden="1" customHeight="1" x14ac:dyDescent="0.25">
      <c r="A5" s="27"/>
      <c r="B5" s="69" t="s">
        <v>69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idden="1" x14ac:dyDescent="0.25">
      <c r="A6" s="28">
        <v>2</v>
      </c>
      <c r="B6" s="11" t="s">
        <v>78</v>
      </c>
      <c r="C6" s="7">
        <v>45</v>
      </c>
      <c r="D6" s="7">
        <v>12.15</v>
      </c>
      <c r="E6" s="7">
        <v>10.15</v>
      </c>
      <c r="F6" s="7">
        <v>10.62</v>
      </c>
      <c r="G6" s="7">
        <v>108</v>
      </c>
      <c r="H6" s="10">
        <v>21.85</v>
      </c>
      <c r="I6" s="10">
        <v>27.68</v>
      </c>
      <c r="J6" s="10">
        <v>39.6</v>
      </c>
      <c r="K6" s="10">
        <v>0.97</v>
      </c>
      <c r="L6" s="10">
        <v>0.05</v>
      </c>
      <c r="M6" s="10">
        <v>5.63</v>
      </c>
      <c r="N6" s="10">
        <v>0</v>
      </c>
    </row>
    <row r="7" spans="1:14" hidden="1" x14ac:dyDescent="0.25">
      <c r="A7" s="28">
        <v>39</v>
      </c>
      <c r="B7" s="11" t="s">
        <v>66</v>
      </c>
      <c r="C7" s="7">
        <v>120</v>
      </c>
      <c r="D7" s="7">
        <v>5.44</v>
      </c>
      <c r="E7" s="7">
        <v>10.02</v>
      </c>
      <c r="F7" s="7">
        <v>47.53</v>
      </c>
      <c r="G7" s="7">
        <v>197.4</v>
      </c>
      <c r="H7" s="7">
        <v>68.260000000000005</v>
      </c>
      <c r="I7" s="7">
        <v>0</v>
      </c>
      <c r="J7" s="7">
        <v>0</v>
      </c>
      <c r="K7" s="7">
        <v>1.94</v>
      </c>
      <c r="L7" s="7">
        <v>0.26</v>
      </c>
      <c r="M7" s="7">
        <v>42.22</v>
      </c>
      <c r="N7" s="7">
        <v>0</v>
      </c>
    </row>
    <row r="8" spans="1:14" hidden="1" x14ac:dyDescent="0.25">
      <c r="A8" s="28"/>
      <c r="B8" s="11" t="s">
        <v>44</v>
      </c>
      <c r="C8" s="10">
        <v>40</v>
      </c>
      <c r="D8" s="10">
        <v>3.92</v>
      </c>
      <c r="E8" s="10">
        <v>0.48</v>
      </c>
      <c r="F8" s="10">
        <v>19.88</v>
      </c>
      <c r="G8" s="10">
        <v>152.32</v>
      </c>
      <c r="H8" s="10">
        <v>4.28</v>
      </c>
      <c r="I8" s="10">
        <v>4.5599999999999996</v>
      </c>
      <c r="J8" s="10">
        <v>20.74</v>
      </c>
      <c r="K8" s="10">
        <v>0.95</v>
      </c>
      <c r="L8" s="10">
        <v>7.0000000000000007E-2</v>
      </c>
      <c r="M8" s="10">
        <v>0</v>
      </c>
      <c r="N8" s="10">
        <v>0</v>
      </c>
    </row>
    <row r="9" spans="1:14" hidden="1" x14ac:dyDescent="0.25">
      <c r="A9" s="37"/>
      <c r="B9" s="1" t="s">
        <v>39</v>
      </c>
      <c r="C9" s="7">
        <v>200</v>
      </c>
      <c r="D9" s="7">
        <v>1.06</v>
      </c>
      <c r="E9" s="7">
        <v>0</v>
      </c>
      <c r="F9" s="7">
        <v>12.83</v>
      </c>
      <c r="G9" s="7">
        <v>85.11</v>
      </c>
      <c r="H9" s="7">
        <v>7.71</v>
      </c>
      <c r="I9" s="7">
        <v>0</v>
      </c>
      <c r="J9" s="7">
        <v>0</v>
      </c>
      <c r="K9" s="7">
        <v>0</v>
      </c>
      <c r="L9" s="7">
        <v>0</v>
      </c>
      <c r="M9" s="7">
        <v>2.33</v>
      </c>
      <c r="N9" s="7">
        <v>0</v>
      </c>
    </row>
    <row r="10" spans="1:14" hidden="1" x14ac:dyDescent="0.25">
      <c r="A10" s="28"/>
      <c r="B10" s="1" t="s">
        <v>91</v>
      </c>
      <c r="C10" s="10">
        <v>20</v>
      </c>
      <c r="D10" s="10">
        <v>0.82</v>
      </c>
      <c r="E10" s="10">
        <v>5.4</v>
      </c>
      <c r="F10" s="10">
        <v>12</v>
      </c>
      <c r="G10" s="10">
        <v>61.25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1:14" hidden="1" x14ac:dyDescent="0.25">
      <c r="A11" s="28">
        <v>22</v>
      </c>
      <c r="B11" s="1" t="s">
        <v>99</v>
      </c>
      <c r="C11" s="10">
        <v>50</v>
      </c>
      <c r="D11" s="10">
        <v>4.04</v>
      </c>
      <c r="E11" s="10">
        <v>3.24</v>
      </c>
      <c r="F11" s="10">
        <v>23</v>
      </c>
      <c r="G11" s="10">
        <v>112</v>
      </c>
      <c r="H11" s="10">
        <v>29</v>
      </c>
      <c r="I11" s="10">
        <v>18.28</v>
      </c>
      <c r="J11" s="10">
        <v>81.44</v>
      </c>
      <c r="K11" s="10">
        <v>0.92</v>
      </c>
      <c r="L11" s="10">
        <v>0.14000000000000001</v>
      </c>
      <c r="M11" s="10">
        <v>15</v>
      </c>
      <c r="N11" s="10">
        <v>0.92</v>
      </c>
    </row>
    <row r="12" spans="1:14" hidden="1" x14ac:dyDescent="0.25">
      <c r="A12" s="28"/>
      <c r="B12" s="1" t="s">
        <v>28</v>
      </c>
      <c r="C12" s="10">
        <v>4</v>
      </c>
      <c r="D12" s="10">
        <v>0.04</v>
      </c>
      <c r="E12" s="10">
        <v>5.4</v>
      </c>
      <c r="F12" s="10">
        <v>0.76</v>
      </c>
      <c r="G12" s="10">
        <v>0</v>
      </c>
      <c r="H12" s="10">
        <v>0.48</v>
      </c>
      <c r="I12" s="10">
        <v>0</v>
      </c>
      <c r="J12" s="10">
        <v>1.1200000000000001</v>
      </c>
      <c r="K12" s="10">
        <v>0</v>
      </c>
      <c r="L12" s="10">
        <v>0</v>
      </c>
      <c r="M12" s="10">
        <v>0</v>
      </c>
      <c r="N12" s="10">
        <v>0.28000000000000003</v>
      </c>
    </row>
    <row r="13" spans="1:14" hidden="1" x14ac:dyDescent="0.25">
      <c r="A13" s="2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idden="1" x14ac:dyDescent="0.25">
      <c r="A14" s="28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28"/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 x14ac:dyDescent="0.25">
      <c r="A16" s="28"/>
      <c r="B16" s="5" t="s">
        <v>21</v>
      </c>
      <c r="C16" s="8"/>
      <c r="D16" s="9">
        <f>SUM(D6:D15)</f>
        <v>27.469999999999995</v>
      </c>
      <c r="E16" s="9">
        <f t="shared" ref="E16:N16" si="0">SUM(E6:E15)</f>
        <v>34.690000000000005</v>
      </c>
      <c r="F16" s="9">
        <f t="shared" si="0"/>
        <v>126.62</v>
      </c>
      <c r="G16" s="9">
        <f t="shared" si="0"/>
        <v>716.07999999999993</v>
      </c>
      <c r="H16" s="9">
        <f t="shared" si="0"/>
        <v>131.58000000000001</v>
      </c>
      <c r="I16" s="9">
        <f t="shared" si="0"/>
        <v>50.52</v>
      </c>
      <c r="J16" s="9">
        <f t="shared" si="0"/>
        <v>142.9</v>
      </c>
      <c r="K16" s="9">
        <f t="shared" si="0"/>
        <v>4.78</v>
      </c>
      <c r="L16" s="9">
        <f t="shared" si="0"/>
        <v>0.52</v>
      </c>
      <c r="M16" s="9">
        <f t="shared" si="0"/>
        <v>65.180000000000007</v>
      </c>
      <c r="N16" s="9">
        <f t="shared" si="0"/>
        <v>1.2000000000000002</v>
      </c>
    </row>
    <row r="17" spans="1:14" hidden="1" x14ac:dyDescent="0.25">
      <c r="A17" s="31"/>
      <c r="B17" s="4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9.899999999999999" customHeight="1" x14ac:dyDescent="0.25">
      <c r="A18" s="41"/>
      <c r="B18" s="23"/>
      <c r="C18" s="23"/>
      <c r="D18" s="23"/>
      <c r="E18" s="68" t="s">
        <v>68</v>
      </c>
      <c r="F18" s="68"/>
      <c r="G18" s="68"/>
      <c r="H18" s="68"/>
      <c r="I18" s="68"/>
      <c r="J18" s="23"/>
      <c r="K18" s="23"/>
      <c r="L18" s="23"/>
      <c r="M18" s="23"/>
      <c r="N18" s="42"/>
    </row>
    <row r="19" spans="1:14" x14ac:dyDescent="0.25">
      <c r="A19" s="37">
        <v>4</v>
      </c>
      <c r="B19" s="15" t="s">
        <v>33</v>
      </c>
      <c r="C19" s="7">
        <v>150</v>
      </c>
      <c r="D19" s="7">
        <v>17.3</v>
      </c>
      <c r="E19" s="7">
        <v>15.84</v>
      </c>
      <c r="F19" s="7">
        <v>17.7</v>
      </c>
      <c r="G19" s="7">
        <v>283.45</v>
      </c>
      <c r="H19" s="7">
        <v>0.08</v>
      </c>
      <c r="I19" s="7">
        <v>10.1</v>
      </c>
      <c r="J19" s="7">
        <v>0.23</v>
      </c>
      <c r="K19" s="7">
        <v>4.38</v>
      </c>
      <c r="L19" s="7">
        <v>36.6</v>
      </c>
      <c r="M19" s="7">
        <v>36</v>
      </c>
      <c r="N19" s="7">
        <v>0.15</v>
      </c>
    </row>
    <row r="20" spans="1:14" x14ac:dyDescent="0.25">
      <c r="A20" s="28">
        <v>36</v>
      </c>
      <c r="B20" s="11" t="s">
        <v>58</v>
      </c>
      <c r="C20" s="7">
        <v>200</v>
      </c>
      <c r="D20" s="7">
        <v>6.89</v>
      </c>
      <c r="E20" s="7">
        <v>1.9</v>
      </c>
      <c r="F20" s="7">
        <v>6.58</v>
      </c>
      <c r="G20" s="7">
        <v>85.79</v>
      </c>
      <c r="H20" s="7">
        <v>20.170000000000002</v>
      </c>
      <c r="I20" s="7">
        <v>24.89</v>
      </c>
      <c r="J20" s="7">
        <v>0</v>
      </c>
      <c r="K20" s="7">
        <v>1.1299999999999999</v>
      </c>
      <c r="L20" s="7">
        <v>0.12</v>
      </c>
      <c r="M20" s="7">
        <v>6.43</v>
      </c>
      <c r="N20" s="7">
        <v>0</v>
      </c>
    </row>
    <row r="21" spans="1:14" x14ac:dyDescent="0.25">
      <c r="A21" s="37"/>
      <c r="B21" s="15" t="s">
        <v>18</v>
      </c>
      <c r="C21" s="10">
        <v>40</v>
      </c>
      <c r="D21" s="10">
        <v>3.92</v>
      </c>
      <c r="E21" s="10">
        <v>0.48</v>
      </c>
      <c r="F21" s="10">
        <v>19.88</v>
      </c>
      <c r="G21" s="10">
        <v>152.32</v>
      </c>
      <c r="H21" s="10">
        <v>4.28</v>
      </c>
      <c r="I21" s="10">
        <v>4.5599999999999996</v>
      </c>
      <c r="J21" s="10">
        <v>20.74</v>
      </c>
      <c r="K21" s="10">
        <v>0.95</v>
      </c>
      <c r="L21" s="10">
        <v>7.0000000000000007E-2</v>
      </c>
      <c r="M21" s="10">
        <v>0</v>
      </c>
      <c r="N21" s="10">
        <v>0</v>
      </c>
    </row>
    <row r="22" spans="1:14" x14ac:dyDescent="0.25">
      <c r="A22" s="34"/>
      <c r="B22" s="11" t="s">
        <v>39</v>
      </c>
      <c r="C22" s="10">
        <v>200</v>
      </c>
      <c r="D22" s="10">
        <v>1.06</v>
      </c>
      <c r="E22" s="10">
        <v>0</v>
      </c>
      <c r="F22" s="10">
        <v>12.83</v>
      </c>
      <c r="G22" s="10">
        <v>85.11</v>
      </c>
      <c r="H22" s="10">
        <v>7.71</v>
      </c>
      <c r="I22" s="10">
        <v>0</v>
      </c>
      <c r="J22" s="10">
        <v>0</v>
      </c>
      <c r="K22" s="10">
        <v>0</v>
      </c>
      <c r="L22" s="10">
        <v>0</v>
      </c>
      <c r="M22" s="10">
        <v>2.33</v>
      </c>
      <c r="N22" s="10">
        <v>0</v>
      </c>
    </row>
    <row r="23" spans="1:14" x14ac:dyDescent="0.25">
      <c r="A23" s="37"/>
      <c r="B23" s="15" t="s">
        <v>93</v>
      </c>
      <c r="C23" s="7">
        <v>30</v>
      </c>
      <c r="D23" s="7">
        <v>2.34</v>
      </c>
      <c r="E23" s="7">
        <v>3.84</v>
      </c>
      <c r="F23" s="7">
        <v>8.25</v>
      </c>
      <c r="G23" s="7">
        <v>85.2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x14ac:dyDescent="0.25">
      <c r="A24" s="34"/>
      <c r="B24" s="15" t="s">
        <v>100</v>
      </c>
      <c r="C24" s="10">
        <v>21</v>
      </c>
      <c r="D24" s="10">
        <v>1.82</v>
      </c>
      <c r="E24" s="10">
        <v>1.46</v>
      </c>
      <c r="F24" s="10">
        <v>9.6999999999999993</v>
      </c>
      <c r="G24" s="10">
        <v>51.17</v>
      </c>
      <c r="H24" s="10">
        <v>13.12</v>
      </c>
      <c r="I24" s="10">
        <v>12.73</v>
      </c>
      <c r="J24" s="10">
        <v>36.69</v>
      </c>
      <c r="K24" s="10">
        <v>0.41</v>
      </c>
      <c r="L24" s="10">
        <v>0.06</v>
      </c>
      <c r="M24" s="10">
        <v>6.73</v>
      </c>
      <c r="N24" s="10">
        <v>0.41</v>
      </c>
    </row>
    <row r="25" spans="1:14" x14ac:dyDescent="0.25">
      <c r="A25" s="28"/>
      <c r="B25" s="2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idden="1" x14ac:dyDescent="0.25">
      <c r="A26" s="28"/>
      <c r="B26" s="2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idden="1" x14ac:dyDescent="0.25">
      <c r="A27" s="28"/>
      <c r="B27" s="2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idden="1" x14ac:dyDescent="0.25">
      <c r="A28" s="28"/>
      <c r="B28" s="2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idden="1" x14ac:dyDescent="0.25">
      <c r="A29" s="28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idden="1" x14ac:dyDescent="0.25">
      <c r="A30" s="33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idden="1" x14ac:dyDescent="0.25">
      <c r="A31" s="28"/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idden="1" x14ac:dyDescent="0.25">
      <c r="A32" s="28"/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idden="1" x14ac:dyDescent="0.25">
      <c r="A33" s="28"/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idden="1" x14ac:dyDescent="0.25">
      <c r="A34" s="28"/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34"/>
      <c r="B35" s="5" t="s">
        <v>26</v>
      </c>
      <c r="C35" s="9"/>
      <c r="D35" s="9">
        <f>SUM(D19:D34)</f>
        <v>33.33</v>
      </c>
      <c r="E35" s="9">
        <f t="shared" ref="E35:N35" si="1">SUM(E19:E34)</f>
        <v>23.52</v>
      </c>
      <c r="F35" s="9">
        <f t="shared" si="1"/>
        <v>74.94</v>
      </c>
      <c r="G35" s="9">
        <f t="shared" si="1"/>
        <v>743.04</v>
      </c>
      <c r="H35" s="9">
        <f t="shared" si="1"/>
        <v>45.36</v>
      </c>
      <c r="I35" s="9">
        <f t="shared" si="1"/>
        <v>52.28</v>
      </c>
      <c r="J35" s="9">
        <f t="shared" si="1"/>
        <v>57.66</v>
      </c>
      <c r="K35" s="9">
        <f t="shared" si="1"/>
        <v>6.87</v>
      </c>
      <c r="L35" s="9">
        <f t="shared" si="1"/>
        <v>36.85</v>
      </c>
      <c r="M35" s="9">
        <f t="shared" si="1"/>
        <v>51.489999999999995</v>
      </c>
      <c r="N35" s="9">
        <f t="shared" si="1"/>
        <v>0.55999999999999994</v>
      </c>
    </row>
    <row r="36" spans="1:14" hidden="1" x14ac:dyDescent="0.25">
      <c r="B36" s="44">
        <v>0.1</v>
      </c>
      <c r="C36">
        <f>ROUND(C24-C24*$B$36,2)</f>
        <v>18.899999999999999</v>
      </c>
      <c r="D36">
        <f t="shared" ref="D36:N36" si="2">ROUND(D24-D24*$B$36,2)</f>
        <v>1.64</v>
      </c>
      <c r="E36">
        <f t="shared" si="2"/>
        <v>1.31</v>
      </c>
      <c r="F36">
        <f t="shared" si="2"/>
        <v>8.73</v>
      </c>
      <c r="G36">
        <f t="shared" si="2"/>
        <v>46.05</v>
      </c>
      <c r="H36">
        <f t="shared" si="2"/>
        <v>11.81</v>
      </c>
      <c r="I36">
        <f t="shared" si="2"/>
        <v>11.46</v>
      </c>
      <c r="J36">
        <f t="shared" si="2"/>
        <v>33.020000000000003</v>
      </c>
      <c r="K36">
        <f t="shared" si="2"/>
        <v>0.37</v>
      </c>
      <c r="L36">
        <f t="shared" si="2"/>
        <v>0.05</v>
      </c>
      <c r="M36">
        <f t="shared" si="2"/>
        <v>6.06</v>
      </c>
      <c r="N36">
        <f t="shared" si="2"/>
        <v>0.37</v>
      </c>
    </row>
  </sheetData>
  <mergeCells count="20">
    <mergeCell ref="B4:N4"/>
    <mergeCell ref="B5:N5"/>
    <mergeCell ref="E18:I18"/>
    <mergeCell ref="H2:H3"/>
    <mergeCell ref="I2:I3"/>
    <mergeCell ref="J2:J3"/>
    <mergeCell ref="K2:K3"/>
    <mergeCell ref="L2:L3"/>
    <mergeCell ref="M2:M3"/>
    <mergeCell ref="D1:F1"/>
    <mergeCell ref="H1:K1"/>
    <mergeCell ref="L1:N1"/>
    <mergeCell ref="A2:A3"/>
    <mergeCell ref="B2:B3"/>
    <mergeCell ref="C2:C3"/>
    <mergeCell ref="D2:D3"/>
    <mergeCell ref="E2:E3"/>
    <mergeCell ref="F2:F3"/>
    <mergeCell ref="G2:G3"/>
    <mergeCell ref="N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Луиза Рабаданова</cp:lastModifiedBy>
  <cp:lastPrinted>2021-01-12T07:31:22Z</cp:lastPrinted>
  <dcterms:created xsi:type="dcterms:W3CDTF">2020-10-06T18:44:17Z</dcterms:created>
  <dcterms:modified xsi:type="dcterms:W3CDTF">2022-11-25T10:20:03Z</dcterms:modified>
</cp:coreProperties>
</file>