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ger\Desktop\20-21\"/>
    </mc:Choice>
  </mc:AlternateContent>
  <xr:revisionPtr revIDLastSave="0" documentId="13_ncr:1_{ABDD6F8D-6C60-4ECB-81C4-9EA3521CD08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8" i="1" l="1"/>
  <c r="V18" i="1"/>
  <c r="T18" i="1" l="1"/>
  <c r="T7" i="1"/>
  <c r="T6" i="1"/>
  <c r="D63" i="1" l="1"/>
  <c r="V6" i="1" l="1"/>
  <c r="U6" i="1"/>
  <c r="T14" i="1"/>
  <c r="V5" i="1"/>
  <c r="U5" i="1"/>
  <c r="U8" i="1" s="1"/>
  <c r="T5" i="1"/>
  <c r="V4" i="1"/>
  <c r="U4" i="1"/>
  <c r="T4" i="1"/>
  <c r="V8" i="1" l="1"/>
  <c r="T8" i="1"/>
  <c r="T13" i="1" l="1"/>
  <c r="T17" i="1"/>
  <c r="T19" i="1" s="1"/>
  <c r="V13" i="1"/>
  <c r="V17" i="1"/>
  <c r="V19" i="1" s="1"/>
  <c r="U17" i="1"/>
  <c r="U19" i="1" s="1"/>
</calcChain>
</file>

<file path=xl/sharedStrings.xml><?xml version="1.0" encoding="utf-8"?>
<sst xmlns="http://schemas.openxmlformats.org/spreadsheetml/2006/main" count="116" uniqueCount="92">
  <si>
    <t>Месяц/дни</t>
  </si>
  <si>
    <t>Календарный учебный график</t>
  </si>
  <si>
    <t xml:space="preserve">Понедельник </t>
  </si>
  <si>
    <t>Вторник</t>
  </si>
  <si>
    <t>Среда</t>
  </si>
  <si>
    <t>Четверг</t>
  </si>
  <si>
    <t>Пятница</t>
  </si>
  <si>
    <t>Суббота</t>
  </si>
  <si>
    <t>Воскресенье</t>
  </si>
  <si>
    <t>Количество учебных днй</t>
  </si>
  <si>
    <t xml:space="preserve">За четверть </t>
  </si>
  <si>
    <t>СЕНТЯБРЬ</t>
  </si>
  <si>
    <t>Осенние каникулы</t>
  </si>
  <si>
    <t>НОЯБРЬ</t>
  </si>
  <si>
    <t>Зимние каникулы</t>
  </si>
  <si>
    <t>ДЕКАБРЬ</t>
  </si>
  <si>
    <t>ЯНВАРЬ</t>
  </si>
  <si>
    <t>ФЕВРАЛЬ</t>
  </si>
  <si>
    <t>ОКТЯБРЬ</t>
  </si>
  <si>
    <t>МАРТ</t>
  </si>
  <si>
    <t>АПРЕЛЬ</t>
  </si>
  <si>
    <t>МАЙ</t>
  </si>
  <si>
    <t>Весенние каникулы</t>
  </si>
  <si>
    <t>За год</t>
  </si>
  <si>
    <t>дополнительные каникулы для первых классов</t>
  </si>
  <si>
    <t>итого</t>
  </si>
  <si>
    <t>10 календарных дней</t>
  </si>
  <si>
    <t>7 Января- Рождество ( перенести на 24 февраля)</t>
  </si>
  <si>
    <t>4 Ноября -День народного единства (перенести на 10 мая)</t>
  </si>
  <si>
    <t>12 Июня - День России (перенести на 30 апреля)</t>
  </si>
  <si>
    <t>Учебные  дни</t>
  </si>
  <si>
    <t>Четверти/  классы</t>
  </si>
  <si>
    <t>1 кл</t>
  </si>
  <si>
    <t>9 и 11 кл</t>
  </si>
  <si>
    <t>I</t>
  </si>
  <si>
    <t>II</t>
  </si>
  <si>
    <t>III</t>
  </si>
  <si>
    <t>IV</t>
  </si>
  <si>
    <t>С 8 ноября  ( за счет каникул) перекинуть на 16 сентября ( 1 день)</t>
  </si>
  <si>
    <t xml:space="preserve">осенние </t>
  </si>
  <si>
    <t>зимние</t>
  </si>
  <si>
    <t>весенние</t>
  </si>
  <si>
    <t>дней:</t>
  </si>
  <si>
    <t>С 23  марта  ( за счет каникул) перекинуть 30 апреля (1 день)</t>
  </si>
  <si>
    <t>дней</t>
  </si>
  <si>
    <t>2-8 и 10 кл</t>
  </si>
  <si>
    <t>с 22 марта по 31 марта</t>
  </si>
  <si>
    <t>С 01 ноября по 08 ноября - Осенние каникулы (8 дней)</t>
  </si>
  <si>
    <t>1 КЛАССЫ-22 ДНЯ;                                              2-11 КЛАССЫ -26 ДНЕЙ</t>
  </si>
  <si>
    <t>С 30 декабря по 08 января -Зимние каникулы (10 дней)</t>
  </si>
  <si>
    <t>С  22 марта по 31 марта -Весенние каникулы (10 дней)</t>
  </si>
  <si>
    <t>Праздничные даты</t>
  </si>
  <si>
    <t xml:space="preserve">Переносы праздничных дат </t>
  </si>
  <si>
    <r>
      <rPr>
        <sz val="11"/>
        <color rgb="FF00B050"/>
        <rFont val="Times New Roman"/>
        <family val="1"/>
        <charset val="204"/>
      </rPr>
      <t>23 февраля</t>
    </r>
    <r>
      <rPr>
        <sz val="11"/>
        <color theme="1"/>
        <rFont val="Times New Roman"/>
        <family val="1"/>
        <charset val="204"/>
      </rPr>
      <t>- День защитника Отечества</t>
    </r>
  </si>
  <si>
    <r>
      <rPr>
        <sz val="11"/>
        <color rgb="FF00B050"/>
        <rFont val="Times New Roman"/>
        <family val="1"/>
        <charset val="204"/>
      </rPr>
      <t>8 Марта</t>
    </r>
    <r>
      <rPr>
        <sz val="11"/>
        <color theme="1"/>
        <rFont val="Times New Roman"/>
        <family val="1"/>
        <charset val="204"/>
      </rPr>
      <t>- Международный женский день</t>
    </r>
  </si>
  <si>
    <r>
      <rPr>
        <sz val="11"/>
        <color rgb="FF00B050"/>
        <rFont val="Times New Roman"/>
        <family val="1"/>
        <charset val="204"/>
      </rPr>
      <t>1 Мая</t>
    </r>
    <r>
      <rPr>
        <sz val="11"/>
        <color theme="1"/>
        <rFont val="Times New Roman"/>
        <family val="1"/>
        <charset val="204"/>
      </rPr>
      <t>- Праздник Весны и Труда</t>
    </r>
  </si>
  <si>
    <r>
      <rPr>
        <sz val="11"/>
        <color rgb="FF00B050"/>
        <rFont val="Times New Roman"/>
        <family val="1"/>
        <charset val="204"/>
      </rPr>
      <t>9 Мая</t>
    </r>
    <r>
      <rPr>
        <sz val="11"/>
        <color theme="1"/>
        <rFont val="Times New Roman"/>
        <family val="1"/>
        <charset val="204"/>
      </rPr>
      <t>- День Победы</t>
    </r>
  </si>
  <si>
    <r>
      <rPr>
        <sz val="10"/>
        <color rgb="FF00B050"/>
        <rFont val="Times New Roman"/>
        <family val="1"/>
        <charset val="204"/>
      </rPr>
      <t>4 Ноября</t>
    </r>
    <r>
      <rPr>
        <sz val="10"/>
        <rFont val="Times New Roman"/>
        <family val="1"/>
        <charset val="204"/>
      </rPr>
      <t xml:space="preserve"> -День народного единства</t>
    </r>
  </si>
  <si>
    <r>
      <rPr>
        <sz val="10"/>
        <color rgb="FF00B050"/>
        <rFont val="Times New Roman"/>
        <family val="1"/>
        <charset val="204"/>
      </rPr>
      <t>12 Июня</t>
    </r>
    <r>
      <rPr>
        <sz val="10"/>
        <rFont val="Times New Roman"/>
        <family val="1"/>
        <charset val="204"/>
      </rPr>
      <t xml:space="preserve"> - День России </t>
    </r>
  </si>
  <si>
    <r>
      <rPr>
        <sz val="11"/>
        <color rgb="FF00B050"/>
        <rFont val="Times New Roman"/>
        <family val="1"/>
        <charset val="204"/>
      </rPr>
      <t>15 сентября</t>
    </r>
    <r>
      <rPr>
        <sz val="11"/>
        <rFont val="Times New Roman"/>
        <family val="1"/>
        <charset val="204"/>
      </rPr>
      <t>-день единства народов Дагестана</t>
    </r>
  </si>
  <si>
    <r>
      <t xml:space="preserve">5 января(воскресенье)  </t>
    </r>
    <r>
      <rPr>
        <sz val="11"/>
        <rFont val="Times New Roman"/>
        <family val="1"/>
        <charset val="204"/>
      </rPr>
      <t>- на 2 мая (суббота)</t>
    </r>
  </si>
  <si>
    <r>
      <rPr>
        <sz val="11"/>
        <color rgb="FF00B050"/>
        <rFont val="Times New Roman"/>
        <family val="1"/>
        <charset val="204"/>
      </rPr>
      <t>23 февраля (воскресенье)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 на 24 февраля (понедельник)</t>
    </r>
  </si>
  <si>
    <t>Каникулярные дни</t>
  </si>
  <si>
    <r>
      <rPr>
        <sz val="11"/>
        <color rgb="FF00B050"/>
        <rFont val="Calibri"/>
        <family val="2"/>
        <charset val="204"/>
        <scheme val="minor"/>
      </rPr>
      <t>8 марта (воскресенье)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 на 9 марта (понедельник)</t>
    </r>
  </si>
  <si>
    <r>
      <rPr>
        <sz val="11"/>
        <color rgb="FF00B050"/>
        <rFont val="Times New Roman"/>
        <family val="1"/>
        <charset val="204"/>
      </rPr>
      <t>15 сентября</t>
    </r>
    <r>
      <rPr>
        <sz val="11"/>
        <rFont val="Times New Roman"/>
        <family val="1"/>
        <charset val="204"/>
      </rPr>
      <t xml:space="preserve"> </t>
    </r>
    <r>
      <rPr>
        <sz val="11"/>
        <color rgb="FF00B050"/>
        <rFont val="Times New Roman"/>
        <family val="1"/>
        <charset val="204"/>
      </rPr>
      <t>(воскресенье)</t>
    </r>
    <r>
      <rPr>
        <sz val="11"/>
        <rFont val="Times New Roman"/>
        <family val="1"/>
        <charset val="204"/>
      </rPr>
      <t xml:space="preserve"> - на 16  сентября (понедельник)</t>
    </r>
  </si>
  <si>
    <t>1 КЛАССЫ-14 ДНЕЙ                         2-11 КЛАССЫ -17 ДНЕЙ</t>
  </si>
  <si>
    <t>Учеб. дни</t>
  </si>
  <si>
    <t>Учеб. недели</t>
  </si>
  <si>
    <t>Разница</t>
  </si>
  <si>
    <r>
      <rPr>
        <sz val="11"/>
        <color rgb="FF00B050"/>
        <rFont val="Calibri"/>
        <family val="2"/>
        <charset val="204"/>
        <scheme val="minor"/>
      </rPr>
      <t>25 мая (понедельник)</t>
    </r>
    <r>
      <rPr>
        <sz val="11"/>
        <color theme="1"/>
        <rFont val="Calibri"/>
        <family val="2"/>
        <charset val="204"/>
        <scheme val="minor"/>
      </rPr>
      <t>- Ураза-Байрам</t>
    </r>
  </si>
  <si>
    <r>
      <rPr>
        <sz val="11"/>
        <color rgb="FF00B050"/>
        <rFont val="Calibri"/>
        <family val="2"/>
        <charset val="204"/>
        <scheme val="minor"/>
      </rPr>
      <t>24 мая (воскресенье)</t>
    </r>
    <r>
      <rPr>
        <sz val="11"/>
        <color theme="1"/>
        <rFont val="Calibri"/>
        <family val="2"/>
        <charset val="204"/>
        <scheme val="minor"/>
      </rPr>
      <t>-</t>
    </r>
  </si>
  <si>
    <t>1 КЛАССЫ-20 ДНЕЙ;                                                  2-11 КЛАССЫ -23 ДНЯ</t>
  </si>
  <si>
    <t>1 КЛАССЫ-22 ДНЯ;                                                                    2-11 КЛАССЫ -27 ДНЕЙ</t>
  </si>
  <si>
    <t>1 КЛАССЫ-14 ДНЕЙ;                                2-11 КЛАССЫ -17 ДНЕЙ</t>
  </si>
  <si>
    <t>1 КЛАССЫ-15 ДНЕЙ                                     2-11 КЛАССЫ -18 ДНЕЙ</t>
  </si>
  <si>
    <r>
      <rPr>
        <b/>
        <sz val="10"/>
        <color rgb="FFFF0000"/>
        <rFont val="Times New Roman"/>
        <family val="1"/>
        <charset val="204"/>
      </rPr>
      <t>I ЧЕТВЕРТЬ:</t>
    </r>
    <r>
      <rPr>
        <b/>
        <sz val="8"/>
        <color rgb="FFFF0000"/>
        <rFont val="Times New Roman"/>
        <family val="1"/>
        <charset val="204"/>
      </rPr>
      <t xml:space="preserve">  1 классы -42 дня;   2-11 классы -50 день.</t>
    </r>
  </si>
  <si>
    <t>III ЧЕТВЕРТЬ:  1 классы -43 дней;    2-11 классы -58 дней</t>
  </si>
  <si>
    <t>1 КЛАССЫ-14 ДНЕЙ                        2-11 КЛАССЫ -23 ДНЯ</t>
  </si>
  <si>
    <t xml:space="preserve">1 КЛАССЫ- 20ДНЕЙ;                        9,11 КЛАССЫ -19  ДНЕЙ;                 2-8, 10 КЛАССЫ -24 ДНЯ.               </t>
  </si>
  <si>
    <t xml:space="preserve"> </t>
  </si>
  <si>
    <t>С 03.02.2020 по 09.02.2020  включительно, 7 дней-</t>
  </si>
  <si>
    <t>КАНИКУЛЫ - 8 ДНЕЙ</t>
  </si>
  <si>
    <t>1 КЛАССЫ-22 ДНЕЙ                2-11 КЛАССЫ -26 ДНЯ</t>
  </si>
  <si>
    <t>II ЧЕТВЕРТЬ  1 классы -37 дня                                                2-11 классы - 44  дней</t>
  </si>
  <si>
    <t>10 календарных  дней</t>
  </si>
  <si>
    <t xml:space="preserve"> IV ЧЕТВЕРТЬ  1 классы -38 дней;  2-8,10 классы -  50 дней ;                   9,11 классы-45 дней.</t>
  </si>
  <si>
    <r>
      <rPr>
        <sz val="11"/>
        <color rgb="FF00B050"/>
        <rFont val="Calibri"/>
        <family val="2"/>
        <charset val="204"/>
        <scheme val="minor"/>
      </rPr>
      <t>12 мая (понедельник)</t>
    </r>
    <r>
      <rPr>
        <sz val="11"/>
        <color theme="1"/>
        <rFont val="Calibri"/>
        <family val="2"/>
        <charset val="204"/>
        <scheme val="minor"/>
      </rPr>
      <t>- Ураза-Байрам</t>
    </r>
  </si>
  <si>
    <t>с 01 ноября по 8 ноября</t>
  </si>
  <si>
    <t>с 31 декабря по 10 января</t>
  </si>
  <si>
    <t>25 мая (суббота) - Последний звонок</t>
  </si>
  <si>
    <t xml:space="preserve">1 классы-160 дней (32 учебные недели и 2 дня);   2-8, 10 классы-202 дня (33 учебные недели и 6 дней);  9, 11 классы - 197 дней (33 учебные недели и 2 дня).  </t>
  </si>
  <si>
    <t>Календарный учебный график МКОУ "Михеевская СОШ" на 2020-2021 уч.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</si>
</sst>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rgb="FFFF0000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6"/>
      <color rgb="FF002060"/>
      <name val="Times New Roman"/>
      <family val="1"/>
      <charset val="204"/>
    </font>
    <font>
      <sz val="7"/>
      <color rgb="FF00206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7"/>
      <color rgb="FF0070C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b/>
      <sz val="18"/>
      <color rgb="FF0070C0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5"/>
      <color rgb="FF002060"/>
      <name val="Times New Roman"/>
      <family val="1"/>
      <charset val="204"/>
    </font>
    <font>
      <sz val="5"/>
      <color theme="1"/>
      <name val="Calibri"/>
      <family val="2"/>
      <charset val="204"/>
      <scheme val="minor"/>
    </font>
    <font>
      <sz val="8"/>
      <color rgb="FF00206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rgb="FF002060"/>
      <name val="Times New Roman"/>
      <family val="1"/>
      <charset val="204"/>
    </font>
    <font>
      <b/>
      <sz val="8"/>
      <color rgb="FF002060"/>
      <name val="Calibri"/>
      <family val="2"/>
      <charset val="204"/>
      <scheme val="minor"/>
    </font>
    <font>
      <b/>
      <sz val="8"/>
      <color rgb="FF002060"/>
      <name val="Times New Roman"/>
      <family val="1"/>
      <charset val="204"/>
    </font>
    <font>
      <sz val="2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5"/>
      <color theme="4" tint="-0.249977111117893"/>
      <name val="Times New Roman"/>
      <family val="1"/>
      <charset val="204"/>
    </font>
    <font>
      <sz val="5"/>
      <color theme="4" tint="-0.249977111117893"/>
      <name val="Calibri"/>
      <family val="2"/>
      <charset val="204"/>
      <scheme val="minor"/>
    </font>
    <font>
      <b/>
      <sz val="8"/>
      <color theme="4" tint="-0.249977111117893"/>
      <name val="Calibri"/>
      <family val="2"/>
      <charset val="204"/>
      <scheme val="minor"/>
    </font>
    <font>
      <b/>
      <sz val="6"/>
      <color theme="4" tint="-0.249977111117893"/>
      <name val="Times New Roman"/>
      <family val="1"/>
      <charset val="204"/>
    </font>
    <font>
      <sz val="6"/>
      <color theme="4" tint="-0.249977111117893"/>
      <name val="Calibri"/>
      <family val="2"/>
      <charset val="204"/>
      <scheme val="minor"/>
    </font>
    <font>
      <b/>
      <sz val="8"/>
      <color theme="4" tint="-0.249977111117893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b/>
      <sz val="5"/>
      <color theme="4" tint="-0.249977111117893"/>
      <name val="Times New Roman"/>
      <family val="1"/>
      <charset val="204"/>
    </font>
    <font>
      <sz val="8"/>
      <color theme="4" tint="-0.249977111117893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/>
    <xf numFmtId="0" fontId="2" fillId="0" borderId="8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3" fillId="0" borderId="0" xfId="0" applyFont="1"/>
    <xf numFmtId="0" fontId="16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5" fillId="0" borderId="0" xfId="0" applyFont="1"/>
    <xf numFmtId="0" fontId="31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39" fillId="2" borderId="1" xfId="0" applyFont="1" applyFill="1" applyBorder="1" applyAlignment="1">
      <alignment horizontal="center"/>
    </xf>
    <xf numFmtId="0" fontId="41" fillId="0" borderId="2" xfId="0" applyFont="1" applyBorder="1" applyAlignment="1">
      <alignment horizontal="center" vertical="center" wrapText="1"/>
    </xf>
    <xf numFmtId="0" fontId="1" fillId="4" borderId="0" xfId="0" applyFont="1" applyFill="1"/>
    <xf numFmtId="0" fontId="35" fillId="4" borderId="0" xfId="0" applyFont="1" applyFill="1"/>
    <xf numFmtId="0" fontId="30" fillId="4" borderId="0" xfId="0" applyFont="1" applyFill="1"/>
    <xf numFmtId="0" fontId="0" fillId="4" borderId="0" xfId="0" applyFill="1"/>
    <xf numFmtId="0" fontId="5" fillId="4" borderId="0" xfId="0" applyFont="1" applyFill="1"/>
    <xf numFmtId="0" fontId="38" fillId="4" borderId="0" xfId="0" applyFont="1" applyFill="1"/>
    <xf numFmtId="0" fontId="15" fillId="4" borderId="0" xfId="0" applyFont="1" applyFill="1"/>
    <xf numFmtId="0" fontId="11" fillId="4" borderId="0" xfId="0" applyFont="1" applyFill="1"/>
    <xf numFmtId="0" fontId="39" fillId="4" borderId="0" xfId="0" applyFont="1" applyFill="1"/>
    <xf numFmtId="0" fontId="11" fillId="2" borderId="0" xfId="0" applyFont="1" applyFill="1"/>
    <xf numFmtId="0" fontId="0" fillId="2" borderId="0" xfId="0" applyFill="1"/>
    <xf numFmtId="0" fontId="1" fillId="2" borderId="0" xfId="0" applyFont="1" applyFill="1"/>
    <xf numFmtId="0" fontId="23" fillId="2" borderId="0" xfId="0" applyFont="1" applyFill="1"/>
    <xf numFmtId="0" fontId="1" fillId="5" borderId="0" xfId="0" applyFont="1" applyFill="1"/>
    <xf numFmtId="0" fontId="39" fillId="0" borderId="1" xfId="0" applyFont="1" applyBorder="1" applyAlignment="1">
      <alignment horizontal="center"/>
    </xf>
    <xf numFmtId="0" fontId="39" fillId="0" borderId="1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 wrapText="1"/>
    </xf>
    <xf numFmtId="16" fontId="0" fillId="0" borderId="0" xfId="0" applyNumberFormat="1"/>
    <xf numFmtId="0" fontId="25" fillId="0" borderId="1" xfId="0" applyFont="1" applyBorder="1"/>
    <xf numFmtId="0" fontId="42" fillId="0" borderId="1" xfId="0" applyFont="1" applyBorder="1"/>
    <xf numFmtId="0" fontId="25" fillId="0" borderId="1" xfId="0" applyFont="1" applyBorder="1" applyAlignment="1">
      <alignment wrapText="1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11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43" fillId="0" borderId="5" xfId="0" applyFont="1" applyBorder="1"/>
    <xf numFmtId="0" fontId="46" fillId="0" borderId="3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9" fillId="2" borderId="8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" fillId="0" borderId="0" xfId="0" applyFont="1" applyFill="1" applyAlignment="1"/>
    <xf numFmtId="0" fontId="0" fillId="0" borderId="0" xfId="0" applyAlignment="1"/>
    <xf numFmtId="0" fontId="17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4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/>
    </xf>
    <xf numFmtId="0" fontId="21" fillId="0" borderId="5" xfId="0" applyFont="1" applyBorder="1" applyAlignment="1"/>
    <xf numFmtId="0" fontId="1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6" xfId="0" applyFont="1" applyBorder="1" applyAlignment="1"/>
    <xf numFmtId="0" fontId="0" fillId="0" borderId="7" xfId="0" applyBorder="1" applyAlignment="1"/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/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7" fillId="2" borderId="1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/>
    <xf numFmtId="0" fontId="47" fillId="0" borderId="2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359019</xdr:colOff>
      <xdr:row>1</xdr:row>
      <xdr:rowOff>7326</xdr:rowOff>
    </xdr:from>
    <xdr:to>
      <xdr:col>10</xdr:col>
      <xdr:colOff>359019</xdr:colOff>
      <xdr:row>12</xdr:row>
      <xdr:rowOff>7326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777154" y="329711"/>
          <a:ext cx="0" cy="2703634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175846</xdr:rowOff>
    </xdr:from>
    <xdr:to>
      <xdr:col>6</xdr:col>
      <xdr:colOff>1</xdr:colOff>
      <xdr:row>25</xdr:row>
      <xdr:rowOff>7327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923442" y="3509596"/>
          <a:ext cx="1" cy="2967404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14654</xdr:rowOff>
    </xdr:from>
    <xdr:to>
      <xdr:col>5</xdr:col>
      <xdr:colOff>7328</xdr:colOff>
      <xdr:row>36</xdr:row>
      <xdr:rowOff>14654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557096" y="6359769"/>
          <a:ext cx="1" cy="2967404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9"/>
  <sheetViews>
    <sheetView tabSelected="1" showWhiteSpace="0" view="pageLayout" topLeftCell="A13" zoomScale="130" zoomScalePageLayoutView="130" workbookViewId="0">
      <selection activeCell="C18" sqref="C18"/>
    </sheetView>
  </sheetViews>
  <sheetFormatPr defaultRowHeight="15" x14ac:dyDescent="0.25"/>
  <cols>
    <col min="1" max="1" width="14.7109375" customWidth="1"/>
    <col min="2" max="16" width="5.140625" customWidth="1"/>
    <col min="17" max="17" width="5.42578125" customWidth="1"/>
    <col min="18" max="23" width="9.140625" customWidth="1"/>
  </cols>
  <sheetData>
    <row r="1" spans="1:22" ht="25.5" customHeight="1" x14ac:dyDescent="0.25">
      <c r="B1" s="36" t="s">
        <v>91</v>
      </c>
    </row>
    <row r="2" spans="1:22" x14ac:dyDescent="0.25">
      <c r="A2" s="2" t="s">
        <v>0</v>
      </c>
      <c r="B2" s="138" t="s">
        <v>11</v>
      </c>
      <c r="C2" s="138"/>
      <c r="D2" s="138"/>
      <c r="E2" s="138"/>
      <c r="F2" s="139"/>
      <c r="G2" s="140" t="s">
        <v>18</v>
      </c>
      <c r="H2" s="141"/>
      <c r="I2" s="141"/>
      <c r="J2" s="141"/>
      <c r="K2" s="156"/>
      <c r="L2" s="111"/>
      <c r="M2" s="140" t="s">
        <v>13</v>
      </c>
      <c r="N2" s="110"/>
      <c r="O2" s="110"/>
      <c r="P2" s="110"/>
      <c r="Q2" s="111"/>
      <c r="S2" t="s">
        <v>30</v>
      </c>
    </row>
    <row r="3" spans="1:22" ht="36.75" customHeight="1" x14ac:dyDescent="0.25">
      <c r="A3" s="8" t="s">
        <v>1</v>
      </c>
      <c r="B3" s="26"/>
      <c r="C3" s="26">
        <v>1</v>
      </c>
      <c r="D3" s="26">
        <v>2</v>
      </c>
      <c r="E3" s="26">
        <v>3</v>
      </c>
      <c r="F3" s="38">
        <v>4</v>
      </c>
      <c r="G3" s="38">
        <v>5</v>
      </c>
      <c r="H3" s="38">
        <v>6</v>
      </c>
      <c r="I3" s="38">
        <v>7</v>
      </c>
      <c r="J3" s="38">
        <v>8</v>
      </c>
      <c r="K3" s="56">
        <v>9</v>
      </c>
      <c r="L3" s="154" t="s">
        <v>12</v>
      </c>
      <c r="M3" s="155"/>
      <c r="N3" s="26"/>
      <c r="O3" s="26">
        <v>10</v>
      </c>
      <c r="P3" s="26">
        <v>11</v>
      </c>
      <c r="Q3" s="26">
        <v>12</v>
      </c>
      <c r="S3" s="32" t="s">
        <v>31</v>
      </c>
      <c r="T3" s="30" t="s">
        <v>32</v>
      </c>
      <c r="U3" s="1" t="s">
        <v>45</v>
      </c>
      <c r="V3" s="1" t="s">
        <v>33</v>
      </c>
    </row>
    <row r="4" spans="1:22" x14ac:dyDescent="0.25">
      <c r="A4" s="2" t="s">
        <v>2</v>
      </c>
      <c r="B4" s="4"/>
      <c r="C4" s="4"/>
      <c r="D4" s="22">
        <v>7</v>
      </c>
      <c r="E4" s="9">
        <v>14</v>
      </c>
      <c r="F4" s="4">
        <v>21</v>
      </c>
      <c r="G4" s="19">
        <v>28</v>
      </c>
      <c r="H4" s="19">
        <v>5</v>
      </c>
      <c r="I4" s="19">
        <v>12</v>
      </c>
      <c r="J4" s="19">
        <v>19</v>
      </c>
      <c r="K4" s="9">
        <v>26</v>
      </c>
      <c r="L4" s="5">
        <v>2</v>
      </c>
      <c r="M4" s="52">
        <v>9</v>
      </c>
      <c r="N4" s="9"/>
      <c r="O4" s="19">
        <v>16</v>
      </c>
      <c r="P4" s="19">
        <v>23</v>
      </c>
      <c r="Q4" s="19">
        <v>30</v>
      </c>
      <c r="S4" s="9" t="s">
        <v>34</v>
      </c>
      <c r="T4" s="9">
        <f>E11+J11</f>
        <v>42</v>
      </c>
      <c r="U4" s="9">
        <f>F11+K11</f>
        <v>50</v>
      </c>
      <c r="V4" s="9">
        <f>F11+K11</f>
        <v>50</v>
      </c>
    </row>
    <row r="5" spans="1:22" x14ac:dyDescent="0.25">
      <c r="A5" s="2" t="s">
        <v>3</v>
      </c>
      <c r="B5" s="4"/>
      <c r="C5" s="4">
        <v>1</v>
      </c>
      <c r="D5" s="4">
        <v>8</v>
      </c>
      <c r="E5" s="79">
        <v>15</v>
      </c>
      <c r="F5" s="4">
        <v>22</v>
      </c>
      <c r="G5" s="19">
        <v>29</v>
      </c>
      <c r="H5" s="19">
        <v>6</v>
      </c>
      <c r="I5" s="19">
        <v>13</v>
      </c>
      <c r="J5" s="19">
        <v>20</v>
      </c>
      <c r="K5" s="9">
        <v>27</v>
      </c>
      <c r="L5" s="5">
        <v>3</v>
      </c>
      <c r="M5" s="9">
        <v>10</v>
      </c>
      <c r="N5" s="9"/>
      <c r="O5" s="19">
        <v>17</v>
      </c>
      <c r="P5" s="19">
        <v>24</v>
      </c>
      <c r="Q5" s="19"/>
      <c r="S5" s="9" t="s">
        <v>35</v>
      </c>
      <c r="T5" s="9">
        <f>P11+E23</f>
        <v>37</v>
      </c>
      <c r="U5" s="9">
        <f>Q11+F23</f>
        <v>44</v>
      </c>
      <c r="V5" s="9">
        <f>Q11+F23</f>
        <v>44</v>
      </c>
    </row>
    <row r="6" spans="1:22" x14ac:dyDescent="0.25">
      <c r="A6" s="2" t="s">
        <v>4</v>
      </c>
      <c r="B6" s="4"/>
      <c r="C6" s="19">
        <v>2</v>
      </c>
      <c r="D6" s="22">
        <v>9</v>
      </c>
      <c r="E6" s="19">
        <v>16</v>
      </c>
      <c r="F6" s="19">
        <v>23</v>
      </c>
      <c r="G6" s="19">
        <v>30</v>
      </c>
      <c r="H6" s="19">
        <v>7</v>
      </c>
      <c r="I6" s="19">
        <v>14</v>
      </c>
      <c r="J6" s="19">
        <v>21</v>
      </c>
      <c r="K6" s="9">
        <v>28</v>
      </c>
      <c r="L6" s="5">
        <v>4</v>
      </c>
      <c r="M6" s="39">
        <v>11</v>
      </c>
      <c r="N6" s="9"/>
      <c r="O6" s="19">
        <v>18</v>
      </c>
      <c r="P6" s="19">
        <v>25</v>
      </c>
      <c r="Q6" s="19"/>
      <c r="S6" s="9" t="s">
        <v>36</v>
      </c>
      <c r="T6" s="9">
        <f>K23+P23+D35</f>
        <v>43</v>
      </c>
      <c r="U6" s="9">
        <f>L23+Q23+E35</f>
        <v>58</v>
      </c>
      <c r="V6" s="9">
        <f>L23+Q23+E35</f>
        <v>58</v>
      </c>
    </row>
    <row r="7" spans="1:22" x14ac:dyDescent="0.25">
      <c r="A7" s="2" t="s">
        <v>5</v>
      </c>
      <c r="B7" s="4"/>
      <c r="C7" s="19">
        <v>3</v>
      </c>
      <c r="D7" s="19">
        <v>10</v>
      </c>
      <c r="E7" s="19">
        <v>17</v>
      </c>
      <c r="F7" s="19">
        <v>24</v>
      </c>
      <c r="G7" s="19">
        <v>1</v>
      </c>
      <c r="H7" s="19">
        <v>8</v>
      </c>
      <c r="I7" s="19">
        <v>15</v>
      </c>
      <c r="J7" s="19">
        <v>22</v>
      </c>
      <c r="K7" s="19">
        <v>29</v>
      </c>
      <c r="L7" s="5">
        <v>5</v>
      </c>
      <c r="M7" s="39">
        <v>12</v>
      </c>
      <c r="N7" s="9"/>
      <c r="O7" s="19">
        <v>19</v>
      </c>
      <c r="P7" s="19">
        <v>26</v>
      </c>
      <c r="Q7" s="19"/>
      <c r="S7" s="9" t="s">
        <v>37</v>
      </c>
      <c r="T7" s="9">
        <f>J35+N35</f>
        <v>38</v>
      </c>
      <c r="U7" s="9">
        <v>50</v>
      </c>
      <c r="V7" s="9">
        <v>45</v>
      </c>
    </row>
    <row r="8" spans="1:22" x14ac:dyDescent="0.25">
      <c r="A8" s="2" t="s">
        <v>6</v>
      </c>
      <c r="B8" s="4"/>
      <c r="C8" s="19">
        <v>4</v>
      </c>
      <c r="D8" s="80">
        <v>11</v>
      </c>
      <c r="E8" s="19">
        <v>18</v>
      </c>
      <c r="F8" s="19">
        <v>25</v>
      </c>
      <c r="G8" s="19">
        <v>2</v>
      </c>
      <c r="H8" s="19">
        <v>9</v>
      </c>
      <c r="I8" s="19">
        <v>16</v>
      </c>
      <c r="J8" s="19">
        <v>23</v>
      </c>
      <c r="K8" s="19">
        <v>30</v>
      </c>
      <c r="L8" s="5">
        <v>6</v>
      </c>
      <c r="M8" s="39">
        <v>13</v>
      </c>
      <c r="N8" s="9"/>
      <c r="O8" s="19">
        <v>20</v>
      </c>
      <c r="P8" s="19">
        <v>27</v>
      </c>
      <c r="Q8" s="19"/>
      <c r="S8" s="1" t="s">
        <v>25</v>
      </c>
      <c r="T8" s="30">
        <f>SUM(T4:T7)</f>
        <v>160</v>
      </c>
      <c r="U8" s="30">
        <f t="shared" ref="U8:V8" si="0">SUM(U4:U7)</f>
        <v>202</v>
      </c>
      <c r="V8" s="30">
        <f t="shared" si="0"/>
        <v>197</v>
      </c>
    </row>
    <row r="9" spans="1:22" x14ac:dyDescent="0.25">
      <c r="A9" s="2" t="s">
        <v>7</v>
      </c>
      <c r="B9" s="71"/>
      <c r="C9" s="17">
        <v>5</v>
      </c>
      <c r="D9" s="88">
        <v>12</v>
      </c>
      <c r="E9" s="17">
        <v>19</v>
      </c>
      <c r="F9" s="17">
        <v>26</v>
      </c>
      <c r="G9" s="17">
        <v>3</v>
      </c>
      <c r="H9" s="17">
        <v>10</v>
      </c>
      <c r="I9" s="17">
        <v>17</v>
      </c>
      <c r="J9" s="17">
        <v>24</v>
      </c>
      <c r="K9" s="17">
        <v>31</v>
      </c>
      <c r="L9" s="55">
        <v>7</v>
      </c>
      <c r="M9" s="81">
        <v>14</v>
      </c>
      <c r="N9" s="18"/>
      <c r="O9" s="17">
        <v>21</v>
      </c>
      <c r="P9" s="17">
        <v>28</v>
      </c>
      <c r="Q9" s="71"/>
      <c r="S9" s="1"/>
      <c r="T9" s="30">
        <v>160</v>
      </c>
      <c r="U9" s="30">
        <v>202</v>
      </c>
      <c r="V9" s="30">
        <v>197</v>
      </c>
    </row>
    <row r="10" spans="1:22" ht="24.75" x14ac:dyDescent="0.25">
      <c r="A10" s="2" t="s">
        <v>8</v>
      </c>
      <c r="B10" s="82"/>
      <c r="C10" s="82">
        <v>6</v>
      </c>
      <c r="D10" s="51">
        <v>13</v>
      </c>
      <c r="E10" s="82">
        <v>20</v>
      </c>
      <c r="F10" s="83">
        <v>27</v>
      </c>
      <c r="G10" s="82">
        <v>4</v>
      </c>
      <c r="H10" s="82">
        <v>11</v>
      </c>
      <c r="I10" s="82">
        <v>18</v>
      </c>
      <c r="J10" s="82">
        <v>25</v>
      </c>
      <c r="K10" s="29">
        <v>1</v>
      </c>
      <c r="L10" s="29">
        <v>8</v>
      </c>
      <c r="M10" s="85">
        <v>15</v>
      </c>
      <c r="N10" s="51"/>
      <c r="O10" s="82">
        <v>22</v>
      </c>
      <c r="P10" s="82">
        <v>29</v>
      </c>
      <c r="Q10" s="84"/>
      <c r="S10" s="77" t="s">
        <v>67</v>
      </c>
      <c r="T10" s="9">
        <v>32</v>
      </c>
      <c r="U10" s="9">
        <v>33</v>
      </c>
      <c r="V10" s="9">
        <v>33</v>
      </c>
    </row>
    <row r="11" spans="1:22" ht="35.25" customHeight="1" x14ac:dyDescent="0.25">
      <c r="A11" s="3" t="s">
        <v>9</v>
      </c>
      <c r="B11" s="157" t="s">
        <v>71</v>
      </c>
      <c r="C11" s="158"/>
      <c r="D11" s="158"/>
      <c r="E11" s="94">
        <v>20</v>
      </c>
      <c r="F11" s="95">
        <v>23</v>
      </c>
      <c r="G11" s="157" t="s">
        <v>72</v>
      </c>
      <c r="H11" s="158"/>
      <c r="I11" s="158"/>
      <c r="J11" s="92">
        <v>22</v>
      </c>
      <c r="K11" s="92">
        <v>27</v>
      </c>
      <c r="L11" s="152" t="s">
        <v>81</v>
      </c>
      <c r="M11" s="153"/>
      <c r="N11" s="159" t="s">
        <v>73</v>
      </c>
      <c r="O11" s="123"/>
      <c r="P11" s="96">
        <v>15</v>
      </c>
      <c r="Q11" s="97">
        <v>18</v>
      </c>
      <c r="S11" s="75" t="s">
        <v>66</v>
      </c>
      <c r="T11" s="9">
        <v>2</v>
      </c>
      <c r="U11" s="9">
        <v>6</v>
      </c>
      <c r="V11" s="9">
        <v>2</v>
      </c>
    </row>
    <row r="12" spans="1:22" ht="21" customHeight="1" x14ac:dyDescent="0.25">
      <c r="A12" s="7" t="s">
        <v>10</v>
      </c>
      <c r="B12" s="149" t="s">
        <v>75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10"/>
      <c r="M12" s="20"/>
      <c r="N12" s="109"/>
      <c r="O12" s="110"/>
      <c r="P12" s="111"/>
      <c r="Q12" s="1"/>
      <c r="S12" s="1"/>
      <c r="T12" s="1"/>
      <c r="U12" s="1"/>
      <c r="V12" s="1"/>
    </row>
    <row r="13" spans="1:22" ht="14.25" customHeight="1" x14ac:dyDescent="0.25">
      <c r="A13" s="109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1"/>
      <c r="S13" s="76" t="s">
        <v>68</v>
      </c>
      <c r="T13" s="30">
        <f>T8-T9</f>
        <v>0</v>
      </c>
      <c r="U13" s="30" t="s">
        <v>79</v>
      </c>
      <c r="V13" s="30">
        <f t="shared" ref="V13" si="1">V8-V9</f>
        <v>0</v>
      </c>
    </row>
    <row r="14" spans="1:22" ht="18.75" customHeight="1" x14ac:dyDescent="0.25">
      <c r="A14" s="2" t="s">
        <v>0</v>
      </c>
      <c r="B14" s="114" t="s">
        <v>15</v>
      </c>
      <c r="C14" s="114"/>
      <c r="D14" s="114"/>
      <c r="E14" s="114"/>
      <c r="F14" s="115"/>
      <c r="G14" s="140" t="s">
        <v>16</v>
      </c>
      <c r="H14" s="141"/>
      <c r="I14" s="141"/>
      <c r="J14" s="141"/>
      <c r="K14" s="141"/>
      <c r="L14" s="151"/>
      <c r="M14" s="140" t="s">
        <v>17</v>
      </c>
      <c r="N14" s="110"/>
      <c r="O14" s="110"/>
      <c r="P14" s="110"/>
      <c r="Q14" s="111"/>
      <c r="T14" s="35">
        <f>E11+J11+P11+E23+K23+P23+D35+J35+N35</f>
        <v>160</v>
      </c>
    </row>
    <row r="15" spans="1:22" ht="45" x14ac:dyDescent="0.25">
      <c r="A15" s="8" t="s">
        <v>1</v>
      </c>
      <c r="B15" s="1"/>
      <c r="C15" s="26">
        <v>13</v>
      </c>
      <c r="D15" s="26">
        <v>14</v>
      </c>
      <c r="E15" s="26">
        <v>15</v>
      </c>
      <c r="F15" s="26">
        <v>16</v>
      </c>
      <c r="G15" s="107" t="s">
        <v>14</v>
      </c>
      <c r="H15" s="108"/>
      <c r="I15" s="26">
        <v>17</v>
      </c>
      <c r="J15" s="26">
        <v>18</v>
      </c>
      <c r="K15" s="26">
        <v>19</v>
      </c>
      <c r="L15" s="28"/>
      <c r="M15" s="26"/>
      <c r="N15" s="26">
        <v>20</v>
      </c>
      <c r="O15" s="26">
        <v>21</v>
      </c>
      <c r="P15" s="26">
        <v>22</v>
      </c>
      <c r="Q15" s="27">
        <v>23</v>
      </c>
    </row>
    <row r="16" spans="1:22" x14ac:dyDescent="0.25">
      <c r="A16" s="2" t="s">
        <v>2</v>
      </c>
      <c r="B16" s="4"/>
      <c r="C16" s="4"/>
      <c r="D16" s="4">
        <v>7</v>
      </c>
      <c r="E16" s="4">
        <v>14</v>
      </c>
      <c r="F16" s="4">
        <v>21</v>
      </c>
      <c r="G16" s="39">
        <v>28</v>
      </c>
      <c r="H16" s="5">
        <v>4</v>
      </c>
      <c r="I16" s="9">
        <v>11</v>
      </c>
      <c r="J16" s="9">
        <v>18</v>
      </c>
      <c r="K16" s="19">
        <v>25</v>
      </c>
      <c r="L16" s="19"/>
      <c r="M16" s="9"/>
      <c r="N16" s="9">
        <v>1</v>
      </c>
      <c r="O16" s="78">
        <v>8</v>
      </c>
      <c r="P16" s="19">
        <v>15</v>
      </c>
      <c r="Q16" s="9">
        <v>22</v>
      </c>
    </row>
    <row r="17" spans="1:22" x14ac:dyDescent="0.25">
      <c r="A17" s="2" t="s">
        <v>3</v>
      </c>
      <c r="B17" s="4"/>
      <c r="C17" s="4">
        <v>1</v>
      </c>
      <c r="D17" s="4">
        <v>8</v>
      </c>
      <c r="E17" s="4">
        <v>15</v>
      </c>
      <c r="F17" s="4">
        <v>22</v>
      </c>
      <c r="G17" s="40">
        <v>29</v>
      </c>
      <c r="H17" s="87">
        <v>5</v>
      </c>
      <c r="I17" s="9">
        <v>12</v>
      </c>
      <c r="J17" s="9">
        <v>19</v>
      </c>
      <c r="K17" s="19">
        <v>26</v>
      </c>
      <c r="L17" s="19"/>
      <c r="M17" s="9"/>
      <c r="N17" s="9">
        <v>2</v>
      </c>
      <c r="O17" s="78">
        <v>9</v>
      </c>
      <c r="P17" s="19">
        <v>16</v>
      </c>
      <c r="Q17" s="78">
        <v>23</v>
      </c>
      <c r="T17">
        <f>T8</f>
        <v>160</v>
      </c>
      <c r="U17">
        <f t="shared" ref="U17:V17" si="2">U8</f>
        <v>202</v>
      </c>
      <c r="V17">
        <f t="shared" si="2"/>
        <v>197</v>
      </c>
    </row>
    <row r="18" spans="1:22" x14ac:dyDescent="0.25">
      <c r="A18" s="2" t="s">
        <v>4</v>
      </c>
      <c r="B18" s="4"/>
      <c r="C18" s="4">
        <v>2</v>
      </c>
      <c r="D18" s="4">
        <v>9</v>
      </c>
      <c r="E18" s="4">
        <v>16</v>
      </c>
      <c r="F18" s="22">
        <v>23</v>
      </c>
      <c r="G18" s="86">
        <v>30</v>
      </c>
      <c r="H18" s="87">
        <v>6</v>
      </c>
      <c r="I18" s="4">
        <v>13</v>
      </c>
      <c r="J18" s="19">
        <v>20</v>
      </c>
      <c r="K18" s="19">
        <v>27</v>
      </c>
      <c r="L18" s="19"/>
      <c r="M18" s="9"/>
      <c r="N18" s="9">
        <v>3</v>
      </c>
      <c r="O18" s="78">
        <v>10</v>
      </c>
      <c r="P18" s="19">
        <v>17</v>
      </c>
      <c r="Q18" s="30">
        <v>24</v>
      </c>
      <c r="T18">
        <f>32*5</f>
        <v>160</v>
      </c>
      <c r="U18">
        <f>6*33</f>
        <v>198</v>
      </c>
      <c r="V18">
        <f>6*32</f>
        <v>192</v>
      </c>
    </row>
    <row r="19" spans="1:22" x14ac:dyDescent="0.25">
      <c r="A19" s="2" t="s">
        <v>5</v>
      </c>
      <c r="B19" s="4"/>
      <c r="C19" s="4">
        <v>3</v>
      </c>
      <c r="D19" s="4">
        <v>10</v>
      </c>
      <c r="E19" s="4">
        <v>17</v>
      </c>
      <c r="F19" s="4">
        <v>24</v>
      </c>
      <c r="G19" s="5">
        <v>31</v>
      </c>
      <c r="H19" s="5">
        <v>7</v>
      </c>
      <c r="I19" s="9">
        <v>14</v>
      </c>
      <c r="J19" s="19">
        <v>21</v>
      </c>
      <c r="K19" s="19">
        <v>28</v>
      </c>
      <c r="L19" s="19"/>
      <c r="M19" s="9"/>
      <c r="N19" s="9">
        <v>4</v>
      </c>
      <c r="O19" s="78">
        <v>11</v>
      </c>
      <c r="P19" s="22">
        <v>18</v>
      </c>
      <c r="Q19" s="30">
        <v>25</v>
      </c>
      <c r="T19">
        <f>T17-T18</f>
        <v>0</v>
      </c>
      <c r="U19">
        <f>U17-U18</f>
        <v>4</v>
      </c>
      <c r="V19">
        <f>V17-V18</f>
        <v>5</v>
      </c>
    </row>
    <row r="20" spans="1:22" x14ac:dyDescent="0.25">
      <c r="A20" s="2" t="s">
        <v>6</v>
      </c>
      <c r="B20" s="4"/>
      <c r="C20" s="4">
        <v>4</v>
      </c>
      <c r="D20" s="4">
        <v>11</v>
      </c>
      <c r="E20" s="4">
        <v>18</v>
      </c>
      <c r="F20" s="4">
        <v>25</v>
      </c>
      <c r="G20" s="5">
        <v>1</v>
      </c>
      <c r="H20" s="5">
        <v>8</v>
      </c>
      <c r="I20" s="9">
        <v>15</v>
      </c>
      <c r="J20" s="19">
        <v>22</v>
      </c>
      <c r="K20" s="19">
        <v>29</v>
      </c>
      <c r="L20" s="19"/>
      <c r="M20" s="9"/>
      <c r="N20" s="9">
        <v>5</v>
      </c>
      <c r="O20" s="78">
        <v>12</v>
      </c>
      <c r="P20" s="31">
        <v>19</v>
      </c>
      <c r="Q20" s="50">
        <v>26</v>
      </c>
    </row>
    <row r="21" spans="1:22" x14ac:dyDescent="0.25">
      <c r="A21" s="2" t="s">
        <v>7</v>
      </c>
      <c r="B21" s="17"/>
      <c r="C21" s="17">
        <v>5</v>
      </c>
      <c r="D21" s="17">
        <v>12</v>
      </c>
      <c r="E21" s="17">
        <v>19</v>
      </c>
      <c r="F21" s="18">
        <v>26</v>
      </c>
      <c r="G21" s="5">
        <v>2</v>
      </c>
      <c r="H21" s="5">
        <v>9</v>
      </c>
      <c r="I21" s="18">
        <v>16</v>
      </c>
      <c r="J21" s="17">
        <v>23</v>
      </c>
      <c r="K21" s="17">
        <v>30</v>
      </c>
      <c r="L21" s="17"/>
      <c r="M21" s="18"/>
      <c r="N21" s="18">
        <v>6</v>
      </c>
      <c r="O21" s="102">
        <v>13</v>
      </c>
      <c r="P21" s="18">
        <v>20</v>
      </c>
      <c r="Q21" s="53">
        <v>27</v>
      </c>
    </row>
    <row r="22" spans="1:22" x14ac:dyDescent="0.25">
      <c r="A22" s="2" t="s">
        <v>8</v>
      </c>
      <c r="B22" s="82"/>
      <c r="C22" s="82">
        <v>6</v>
      </c>
      <c r="D22" s="82">
        <v>13</v>
      </c>
      <c r="E22" s="82">
        <v>20</v>
      </c>
      <c r="F22" s="51">
        <v>27</v>
      </c>
      <c r="G22" s="29">
        <v>3</v>
      </c>
      <c r="H22" s="29">
        <v>10</v>
      </c>
      <c r="I22" s="89">
        <v>17</v>
      </c>
      <c r="J22" s="90">
        <v>24</v>
      </c>
      <c r="K22" s="90">
        <v>31</v>
      </c>
      <c r="L22" s="90"/>
      <c r="M22" s="89"/>
      <c r="N22" s="89">
        <v>7</v>
      </c>
      <c r="O22" s="104">
        <v>14</v>
      </c>
      <c r="P22" s="89">
        <v>21</v>
      </c>
      <c r="Q22" s="91">
        <v>28</v>
      </c>
    </row>
    <row r="23" spans="1:22" ht="36.75" customHeight="1" x14ac:dyDescent="0.25">
      <c r="A23" s="3" t="s">
        <v>9</v>
      </c>
      <c r="B23" s="116" t="s">
        <v>82</v>
      </c>
      <c r="C23" s="117"/>
      <c r="D23" s="117"/>
      <c r="E23" s="43">
        <v>22</v>
      </c>
      <c r="F23" s="44">
        <v>26</v>
      </c>
      <c r="G23" s="112" t="s">
        <v>84</v>
      </c>
      <c r="H23" s="113"/>
      <c r="I23" s="120" t="s">
        <v>74</v>
      </c>
      <c r="J23" s="121"/>
      <c r="K23" s="45">
        <v>15</v>
      </c>
      <c r="L23" s="46">
        <v>18</v>
      </c>
      <c r="M23" s="118" t="s">
        <v>77</v>
      </c>
      <c r="N23" s="119"/>
      <c r="O23" s="119"/>
      <c r="P23" s="33">
        <v>14</v>
      </c>
      <c r="Q23" s="34">
        <v>23</v>
      </c>
    </row>
    <row r="24" spans="1:22" ht="28.5" customHeight="1" x14ac:dyDescent="0.25">
      <c r="A24" s="7" t="s">
        <v>10</v>
      </c>
      <c r="B24" s="129" t="s">
        <v>83</v>
      </c>
      <c r="C24" s="130"/>
      <c r="D24" s="130"/>
      <c r="E24" s="130"/>
      <c r="F24" s="131"/>
      <c r="G24" s="132" t="s">
        <v>76</v>
      </c>
      <c r="H24" s="133"/>
      <c r="I24" s="134"/>
      <c r="J24" s="134"/>
      <c r="K24" s="134"/>
      <c r="L24" s="134"/>
      <c r="M24" s="134"/>
      <c r="N24" s="134"/>
      <c r="O24" s="134"/>
      <c r="P24" s="134"/>
      <c r="Q24" s="135"/>
    </row>
    <row r="25" spans="1:22" ht="12.75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</row>
    <row r="26" spans="1:22" ht="15.75" customHeight="1" x14ac:dyDescent="0.25">
      <c r="A26" s="2" t="s">
        <v>0</v>
      </c>
      <c r="B26" s="138" t="s">
        <v>19</v>
      </c>
      <c r="C26" s="138"/>
      <c r="D26" s="138"/>
      <c r="E26" s="138"/>
      <c r="F26" s="139"/>
      <c r="G26" s="140" t="s">
        <v>20</v>
      </c>
      <c r="H26" s="141"/>
      <c r="I26" s="141"/>
      <c r="J26" s="141"/>
      <c r="K26" s="142"/>
      <c r="L26" s="138" t="s">
        <v>21</v>
      </c>
      <c r="M26" s="138"/>
      <c r="N26" s="138"/>
      <c r="O26" s="138"/>
      <c r="P26" s="2"/>
      <c r="Q26" s="1"/>
    </row>
    <row r="27" spans="1:22" ht="35.25" customHeight="1" x14ac:dyDescent="0.25">
      <c r="A27" s="8" t="s">
        <v>1</v>
      </c>
      <c r="C27" s="26">
        <v>24</v>
      </c>
      <c r="D27" s="26">
        <v>25</v>
      </c>
      <c r="E27" s="26">
        <v>26</v>
      </c>
      <c r="F27" s="143" t="s">
        <v>22</v>
      </c>
      <c r="G27" s="144"/>
      <c r="H27" s="26">
        <v>27</v>
      </c>
      <c r="I27" s="26">
        <v>28</v>
      </c>
      <c r="J27" s="26">
        <v>29</v>
      </c>
      <c r="K27" s="26">
        <v>30</v>
      </c>
      <c r="L27" s="26">
        <v>31</v>
      </c>
      <c r="M27" s="26">
        <v>32</v>
      </c>
      <c r="N27" s="26">
        <v>33</v>
      </c>
      <c r="O27" s="26">
        <v>34</v>
      </c>
      <c r="P27" s="26">
        <v>35</v>
      </c>
      <c r="Q27" s="27"/>
    </row>
    <row r="28" spans="1:22" x14ac:dyDescent="0.25">
      <c r="A28" s="2" t="s">
        <v>2</v>
      </c>
      <c r="B28" s="4"/>
      <c r="C28" s="4">
        <v>1</v>
      </c>
      <c r="D28" s="78">
        <v>8</v>
      </c>
      <c r="E28" s="4">
        <v>15</v>
      </c>
      <c r="F28" s="5">
        <v>22</v>
      </c>
      <c r="G28" s="5">
        <v>29</v>
      </c>
      <c r="H28" s="4"/>
      <c r="I28" s="4">
        <v>5</v>
      </c>
      <c r="J28" s="4">
        <v>12</v>
      </c>
      <c r="K28" s="22">
        <v>19</v>
      </c>
      <c r="L28" s="40">
        <v>26</v>
      </c>
      <c r="M28" s="31">
        <v>3</v>
      </c>
      <c r="N28" s="101">
        <v>10</v>
      </c>
      <c r="O28" s="31">
        <v>17</v>
      </c>
      <c r="P28" s="31">
        <v>24</v>
      </c>
      <c r="Q28" s="31">
        <v>31</v>
      </c>
    </row>
    <row r="29" spans="1:22" x14ac:dyDescent="0.25">
      <c r="A29" s="2" t="s">
        <v>3</v>
      </c>
      <c r="B29" s="4"/>
      <c r="C29" s="4">
        <v>2</v>
      </c>
      <c r="D29" s="4">
        <v>9</v>
      </c>
      <c r="E29" s="4">
        <v>16</v>
      </c>
      <c r="F29" s="5">
        <v>23</v>
      </c>
      <c r="G29" s="5">
        <v>30</v>
      </c>
      <c r="H29" s="4"/>
      <c r="I29" s="4">
        <v>6</v>
      </c>
      <c r="J29" s="4">
        <v>13</v>
      </c>
      <c r="K29" s="4">
        <v>20</v>
      </c>
      <c r="L29" s="40">
        <v>27</v>
      </c>
      <c r="M29" s="31">
        <v>4</v>
      </c>
      <c r="N29" s="4">
        <v>11</v>
      </c>
      <c r="O29" s="4">
        <v>18</v>
      </c>
      <c r="P29" s="9">
        <v>25</v>
      </c>
      <c r="Q29" s="30"/>
    </row>
    <row r="30" spans="1:22" x14ac:dyDescent="0.25">
      <c r="A30" s="2" t="s">
        <v>4</v>
      </c>
      <c r="B30" s="4"/>
      <c r="C30" s="4">
        <v>3</v>
      </c>
      <c r="D30" s="4">
        <v>10</v>
      </c>
      <c r="E30" s="4">
        <v>17</v>
      </c>
      <c r="F30" s="5">
        <v>24</v>
      </c>
      <c r="G30" s="5">
        <v>31</v>
      </c>
      <c r="H30" s="4"/>
      <c r="I30" s="4">
        <v>7</v>
      </c>
      <c r="J30" s="4">
        <v>14</v>
      </c>
      <c r="K30" s="4">
        <v>21</v>
      </c>
      <c r="L30" s="9">
        <v>28</v>
      </c>
      <c r="M30" s="52">
        <v>5</v>
      </c>
      <c r="N30" s="78">
        <v>12</v>
      </c>
      <c r="O30" s="4">
        <v>19</v>
      </c>
      <c r="P30" s="9">
        <v>26</v>
      </c>
      <c r="Q30" s="9"/>
    </row>
    <row r="31" spans="1:22" x14ac:dyDescent="0.25">
      <c r="A31" s="2" t="s">
        <v>5</v>
      </c>
      <c r="B31" s="4"/>
      <c r="C31" s="31">
        <v>4</v>
      </c>
      <c r="D31" s="4">
        <v>11</v>
      </c>
      <c r="E31" s="9">
        <v>18</v>
      </c>
      <c r="F31" s="5">
        <v>25</v>
      </c>
      <c r="G31" s="5"/>
      <c r="H31" s="4">
        <v>1</v>
      </c>
      <c r="I31" s="4">
        <v>8</v>
      </c>
      <c r="J31" s="4">
        <v>15</v>
      </c>
      <c r="K31" s="4">
        <v>22</v>
      </c>
      <c r="L31" s="9">
        <v>29</v>
      </c>
      <c r="M31" s="31">
        <v>6</v>
      </c>
      <c r="N31" s="52">
        <v>13</v>
      </c>
      <c r="O31" s="4">
        <v>20</v>
      </c>
      <c r="P31" s="9">
        <v>27</v>
      </c>
      <c r="Q31" s="9"/>
    </row>
    <row r="32" spans="1:22" x14ac:dyDescent="0.25">
      <c r="A32" s="2" t="s">
        <v>6</v>
      </c>
      <c r="B32" s="22"/>
      <c r="C32" s="31">
        <v>5</v>
      </c>
      <c r="D32" s="22">
        <v>12</v>
      </c>
      <c r="E32" s="9">
        <v>19</v>
      </c>
      <c r="F32" s="5">
        <v>26</v>
      </c>
      <c r="G32" s="5"/>
      <c r="H32" s="4">
        <v>2</v>
      </c>
      <c r="I32" s="4">
        <v>9</v>
      </c>
      <c r="J32" s="4">
        <v>16</v>
      </c>
      <c r="K32" s="4">
        <v>23</v>
      </c>
      <c r="L32" s="9">
        <v>30</v>
      </c>
      <c r="M32" s="86">
        <v>7</v>
      </c>
      <c r="N32" s="39">
        <v>14</v>
      </c>
      <c r="O32" s="9">
        <v>21</v>
      </c>
      <c r="P32" s="19">
        <v>28</v>
      </c>
      <c r="Q32" s="9"/>
    </row>
    <row r="33" spans="1:19" x14ac:dyDescent="0.25">
      <c r="A33" s="2" t="s">
        <v>7</v>
      </c>
      <c r="B33" s="17"/>
      <c r="C33" s="18">
        <v>6</v>
      </c>
      <c r="D33" s="17">
        <v>13</v>
      </c>
      <c r="E33" s="72">
        <v>20</v>
      </c>
      <c r="F33" s="55">
        <v>27</v>
      </c>
      <c r="G33" s="99"/>
      <c r="H33" s="17">
        <v>3</v>
      </c>
      <c r="I33" s="17">
        <v>10</v>
      </c>
      <c r="J33" s="17">
        <v>17</v>
      </c>
      <c r="K33" s="17">
        <v>24</v>
      </c>
      <c r="L33" s="102">
        <v>1</v>
      </c>
      <c r="M33" s="18">
        <v>8</v>
      </c>
      <c r="N33" s="18">
        <v>15</v>
      </c>
      <c r="O33" s="18">
        <v>22</v>
      </c>
      <c r="P33" s="17">
        <v>29</v>
      </c>
      <c r="Q33" s="53"/>
    </row>
    <row r="34" spans="1:19" x14ac:dyDescent="0.25">
      <c r="A34" s="2" t="s">
        <v>8</v>
      </c>
      <c r="B34" s="21"/>
      <c r="C34" s="100">
        <v>7</v>
      </c>
      <c r="D34" s="21">
        <v>14</v>
      </c>
      <c r="E34" s="21">
        <v>21</v>
      </c>
      <c r="F34" s="23">
        <v>28</v>
      </c>
      <c r="G34" s="10"/>
      <c r="H34" s="6">
        <v>4</v>
      </c>
      <c r="I34" s="6">
        <v>11</v>
      </c>
      <c r="J34" s="6">
        <v>18</v>
      </c>
      <c r="K34" s="6">
        <v>25</v>
      </c>
      <c r="L34" s="103">
        <v>2</v>
      </c>
      <c r="M34" s="16">
        <v>9</v>
      </c>
      <c r="N34" s="6">
        <v>16</v>
      </c>
      <c r="O34" s="16">
        <v>23</v>
      </c>
      <c r="P34" s="16">
        <v>30</v>
      </c>
      <c r="Q34" s="98"/>
    </row>
    <row r="35" spans="1:19" ht="39.75" customHeight="1" x14ac:dyDescent="0.25">
      <c r="A35" s="8" t="s">
        <v>9</v>
      </c>
      <c r="B35" s="122" t="s">
        <v>65</v>
      </c>
      <c r="C35" s="123"/>
      <c r="D35" s="92">
        <v>14</v>
      </c>
      <c r="E35" s="93">
        <v>17</v>
      </c>
      <c r="F35" s="112" t="s">
        <v>26</v>
      </c>
      <c r="G35" s="145"/>
      <c r="H35" s="120" t="s">
        <v>48</v>
      </c>
      <c r="I35" s="124"/>
      <c r="J35" s="42">
        <v>22</v>
      </c>
      <c r="K35" s="47">
        <v>26</v>
      </c>
      <c r="L35" s="120" t="s">
        <v>78</v>
      </c>
      <c r="M35" s="125"/>
      <c r="N35" s="48">
        <v>16</v>
      </c>
      <c r="O35" s="48">
        <v>19</v>
      </c>
      <c r="P35" s="49">
        <v>24</v>
      </c>
      <c r="Q35" s="1"/>
      <c r="R35" s="73"/>
      <c r="S35" s="74"/>
    </row>
    <row r="36" spans="1:19" ht="38.450000000000003" customHeight="1" x14ac:dyDescent="0.25">
      <c r="A36" s="11" t="s">
        <v>10</v>
      </c>
      <c r="B36" s="24"/>
      <c r="C36" s="25"/>
      <c r="D36" s="25"/>
      <c r="E36" s="25"/>
      <c r="F36" s="25"/>
      <c r="G36" s="25"/>
      <c r="H36" s="146" t="s">
        <v>85</v>
      </c>
      <c r="I36" s="147"/>
      <c r="J36" s="147"/>
      <c r="K36" s="147"/>
      <c r="L36" s="147"/>
      <c r="M36" s="147"/>
      <c r="N36" s="147"/>
      <c r="O36" s="147"/>
      <c r="P36" s="148"/>
      <c r="Q36" s="1"/>
    </row>
    <row r="37" spans="1:19" ht="35.25" customHeight="1" x14ac:dyDescent="0.25">
      <c r="A37" s="12" t="s">
        <v>23</v>
      </c>
      <c r="B37" s="126" t="s">
        <v>90</v>
      </c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8"/>
      <c r="Q37" s="1"/>
    </row>
    <row r="38" spans="1:19" ht="51" customHeight="1" x14ac:dyDescent="0.2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9" ht="20.25" customHeight="1" x14ac:dyDescent="0.25">
      <c r="A39" s="54" t="s">
        <v>51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9" x14ac:dyDescent="0.25">
      <c r="A40" s="57" t="s">
        <v>53</v>
      </c>
      <c r="B40" s="57"/>
      <c r="C40" s="57"/>
      <c r="D40" s="57"/>
      <c r="E40" s="57"/>
      <c r="F40" s="57"/>
      <c r="G40" s="70" t="s">
        <v>80</v>
      </c>
      <c r="H40" s="70"/>
      <c r="I40" s="70"/>
      <c r="J40" s="70"/>
      <c r="K40" s="70"/>
      <c r="L40" s="70"/>
      <c r="M40" s="70"/>
      <c r="N40" s="70"/>
    </row>
    <row r="41" spans="1:19" x14ac:dyDescent="0.25">
      <c r="A41" s="57" t="s">
        <v>54</v>
      </c>
      <c r="B41" s="57"/>
      <c r="C41" s="57"/>
      <c r="D41" s="57"/>
      <c r="E41" s="57"/>
      <c r="F41" s="57"/>
      <c r="G41" s="70" t="s">
        <v>24</v>
      </c>
      <c r="H41" s="70"/>
      <c r="I41" s="70"/>
      <c r="J41" s="70"/>
      <c r="K41" s="70"/>
      <c r="L41" s="70"/>
      <c r="M41" s="70"/>
      <c r="N41" s="70"/>
    </row>
    <row r="42" spans="1:19" x14ac:dyDescent="0.25">
      <c r="A42" s="57" t="s">
        <v>55</v>
      </c>
      <c r="B42" s="57"/>
      <c r="C42" s="57"/>
      <c r="D42" s="57"/>
      <c r="E42" s="57"/>
      <c r="F42" s="57"/>
      <c r="G42" s="13"/>
      <c r="H42" s="13"/>
      <c r="I42" s="13"/>
      <c r="J42" s="13"/>
      <c r="K42" s="13"/>
      <c r="L42" s="13"/>
      <c r="M42" s="13"/>
      <c r="N42" s="13"/>
    </row>
    <row r="43" spans="1:19" x14ac:dyDescent="0.25">
      <c r="A43" s="57" t="s">
        <v>56</v>
      </c>
      <c r="B43" s="57"/>
      <c r="C43" s="57"/>
      <c r="D43" s="57"/>
      <c r="E43" s="57"/>
      <c r="F43" s="57"/>
      <c r="G43" s="13"/>
      <c r="H43" s="13"/>
      <c r="I43" s="13"/>
      <c r="J43" s="13"/>
      <c r="K43" s="13"/>
      <c r="L43" s="13"/>
      <c r="M43" s="13"/>
      <c r="N43" s="13"/>
    </row>
    <row r="44" spans="1:19" hidden="1" x14ac:dyDescent="0.25">
      <c r="A44" s="58" t="s">
        <v>27</v>
      </c>
      <c r="B44" s="59"/>
      <c r="C44" s="59"/>
      <c r="D44" s="60"/>
      <c r="E44" s="60"/>
      <c r="F44" s="60"/>
    </row>
    <row r="45" spans="1:19" hidden="1" x14ac:dyDescent="0.25">
      <c r="A45" s="58" t="s">
        <v>28</v>
      </c>
      <c r="B45" s="59"/>
      <c r="C45" s="59"/>
      <c r="D45" s="60"/>
      <c r="E45" s="60"/>
      <c r="F45" s="60"/>
    </row>
    <row r="46" spans="1:19" hidden="1" x14ac:dyDescent="0.25">
      <c r="A46" s="61" t="s">
        <v>29</v>
      </c>
      <c r="B46" s="59"/>
      <c r="C46" s="59"/>
      <c r="D46" s="60"/>
      <c r="E46" s="60"/>
      <c r="F46" s="60"/>
    </row>
    <row r="47" spans="1:19" hidden="1" x14ac:dyDescent="0.25">
      <c r="A47" s="61" t="s">
        <v>47</v>
      </c>
      <c r="B47" s="59"/>
      <c r="C47" s="59"/>
      <c r="D47" s="60"/>
      <c r="E47" s="60"/>
      <c r="F47" s="60"/>
    </row>
    <row r="48" spans="1:19" hidden="1" x14ac:dyDescent="0.25">
      <c r="A48" s="61" t="s">
        <v>49</v>
      </c>
      <c r="B48" s="59"/>
      <c r="C48" s="59"/>
      <c r="D48" s="60"/>
      <c r="E48" s="60"/>
      <c r="F48" s="60"/>
    </row>
    <row r="49" spans="1:8" hidden="1" x14ac:dyDescent="0.25">
      <c r="A49" s="61" t="s">
        <v>50</v>
      </c>
      <c r="B49" s="59"/>
      <c r="C49" s="59"/>
      <c r="D49" s="60"/>
      <c r="E49" s="60"/>
      <c r="F49" s="60"/>
    </row>
    <row r="50" spans="1:8" hidden="1" x14ac:dyDescent="0.25">
      <c r="A50" s="58" t="s">
        <v>43</v>
      </c>
      <c r="B50" s="59"/>
      <c r="C50" s="59"/>
      <c r="D50" s="60"/>
      <c r="E50" s="60"/>
      <c r="F50" s="60"/>
    </row>
    <row r="51" spans="1:8" hidden="1" x14ac:dyDescent="0.25">
      <c r="A51" s="58" t="s">
        <v>38</v>
      </c>
      <c r="B51" s="59"/>
      <c r="C51" s="59"/>
      <c r="D51" s="60"/>
      <c r="E51" s="60"/>
      <c r="F51" s="60"/>
    </row>
    <row r="52" spans="1:8" x14ac:dyDescent="0.25">
      <c r="A52" s="62" t="s">
        <v>57</v>
      </c>
      <c r="B52" s="59"/>
      <c r="C52" s="59"/>
      <c r="D52" s="60"/>
      <c r="E52" s="60"/>
      <c r="F52" s="60"/>
    </row>
    <row r="53" spans="1:8" x14ac:dyDescent="0.25">
      <c r="A53" s="62" t="s">
        <v>58</v>
      </c>
      <c r="B53" s="59"/>
      <c r="C53" s="59"/>
      <c r="D53" s="60"/>
      <c r="E53" s="60"/>
      <c r="F53" s="60"/>
    </row>
    <row r="54" spans="1:8" x14ac:dyDescent="0.25">
      <c r="A54" s="63" t="s">
        <v>59</v>
      </c>
      <c r="B54" s="60"/>
      <c r="C54" s="60"/>
      <c r="D54" s="60"/>
      <c r="E54" s="60"/>
      <c r="F54" s="60"/>
    </row>
    <row r="55" spans="1:8" x14ac:dyDescent="0.25">
      <c r="A55" t="s">
        <v>86</v>
      </c>
      <c r="C55" s="60"/>
      <c r="D55" s="60"/>
      <c r="E55" s="60"/>
      <c r="F55" s="60"/>
    </row>
    <row r="56" spans="1:8" ht="18.75" customHeight="1" x14ac:dyDescent="0.25">
      <c r="A56" s="64" t="s">
        <v>52</v>
      </c>
      <c r="B56" s="60"/>
      <c r="C56" s="60"/>
      <c r="D56" s="60"/>
      <c r="E56" s="60"/>
      <c r="F56" s="60"/>
    </row>
    <row r="57" spans="1:8" x14ac:dyDescent="0.25">
      <c r="A57" s="65" t="s">
        <v>60</v>
      </c>
      <c r="B57" s="60"/>
      <c r="C57" s="60"/>
      <c r="D57" s="60"/>
      <c r="E57" s="60"/>
      <c r="F57" s="60"/>
    </row>
    <row r="58" spans="1:8" x14ac:dyDescent="0.25">
      <c r="A58" s="61" t="s">
        <v>61</v>
      </c>
      <c r="B58" s="60"/>
      <c r="C58" s="60"/>
      <c r="D58" s="60"/>
      <c r="E58" s="60"/>
      <c r="F58" s="60"/>
    </row>
    <row r="59" spans="1:8" x14ac:dyDescent="0.25">
      <c r="A59" s="61" t="s">
        <v>63</v>
      </c>
      <c r="B59" s="60"/>
      <c r="C59" s="60"/>
      <c r="D59" s="60"/>
      <c r="E59" s="60"/>
      <c r="F59" s="60"/>
    </row>
    <row r="60" spans="1:8" x14ac:dyDescent="0.25">
      <c r="A60" s="63" t="s">
        <v>64</v>
      </c>
      <c r="B60" s="60"/>
      <c r="C60" s="60"/>
      <c r="D60" s="60"/>
      <c r="E60" s="60"/>
      <c r="F60" s="60"/>
    </row>
    <row r="61" spans="1:8" x14ac:dyDescent="0.25">
      <c r="A61" t="s">
        <v>70</v>
      </c>
      <c r="B61" s="60"/>
      <c r="C61" t="s">
        <v>69</v>
      </c>
      <c r="E61" s="60"/>
      <c r="F61" s="60"/>
    </row>
    <row r="62" spans="1:8" x14ac:dyDescent="0.25">
      <c r="A62" s="41"/>
    </row>
    <row r="63" spans="1:8" x14ac:dyDescent="0.25">
      <c r="A63" s="66" t="s">
        <v>62</v>
      </c>
      <c r="B63" s="67"/>
      <c r="C63" s="67"/>
      <c r="D63" s="67">
        <f>B69</f>
        <v>0</v>
      </c>
      <c r="E63" s="67" t="s">
        <v>42</v>
      </c>
      <c r="F63" s="67"/>
      <c r="G63" s="67"/>
      <c r="H63" s="67"/>
    </row>
    <row r="64" spans="1:8" ht="20.25" customHeight="1" x14ac:dyDescent="0.25">
      <c r="A64" s="68" t="s">
        <v>39</v>
      </c>
      <c r="B64" s="67">
        <v>10</v>
      </c>
      <c r="C64" s="69" t="s">
        <v>44</v>
      </c>
      <c r="D64" s="67" t="s">
        <v>87</v>
      </c>
      <c r="E64" s="67"/>
      <c r="F64" s="67"/>
      <c r="G64" s="67"/>
      <c r="H64" s="67"/>
    </row>
    <row r="65" spans="1:8" x14ac:dyDescent="0.25">
      <c r="A65" s="68" t="s">
        <v>40</v>
      </c>
      <c r="B65" s="67">
        <v>10</v>
      </c>
      <c r="C65" s="69" t="s">
        <v>44</v>
      </c>
      <c r="D65" s="67" t="s">
        <v>88</v>
      </c>
      <c r="E65" s="67"/>
      <c r="F65" s="67"/>
      <c r="G65" s="67"/>
      <c r="H65" s="67"/>
    </row>
    <row r="66" spans="1:8" x14ac:dyDescent="0.25">
      <c r="A66" s="68" t="s">
        <v>41</v>
      </c>
      <c r="B66" s="67">
        <v>10</v>
      </c>
      <c r="C66" s="69" t="s">
        <v>44</v>
      </c>
      <c r="D66" s="67" t="s">
        <v>46</v>
      </c>
      <c r="E66" s="67"/>
      <c r="F66" s="67"/>
      <c r="G66" s="67"/>
      <c r="H66" s="67"/>
    </row>
    <row r="67" spans="1:8" x14ac:dyDescent="0.25">
      <c r="A67" s="68"/>
      <c r="B67" s="67"/>
      <c r="C67" s="69"/>
      <c r="D67" s="67"/>
      <c r="E67" s="67"/>
      <c r="F67" s="67"/>
      <c r="G67" s="67"/>
      <c r="H67" s="67"/>
    </row>
    <row r="68" spans="1:8" x14ac:dyDescent="0.25">
      <c r="A68" s="13"/>
      <c r="C68" s="37"/>
    </row>
    <row r="69" spans="1:8" x14ac:dyDescent="0.25">
      <c r="A69" s="105" t="s">
        <v>89</v>
      </c>
      <c r="B69" s="106"/>
      <c r="C69" s="106"/>
      <c r="D69" s="106"/>
      <c r="E69" s="106"/>
    </row>
  </sheetData>
  <mergeCells count="33">
    <mergeCell ref="M2:Q2"/>
    <mergeCell ref="B12:L12"/>
    <mergeCell ref="G14:L14"/>
    <mergeCell ref="M14:Q14"/>
    <mergeCell ref="B2:F2"/>
    <mergeCell ref="L11:M11"/>
    <mergeCell ref="L3:M3"/>
    <mergeCell ref="G2:L2"/>
    <mergeCell ref="A13:Q13"/>
    <mergeCell ref="B11:D11"/>
    <mergeCell ref="N11:O11"/>
    <mergeCell ref="G11:I11"/>
    <mergeCell ref="G26:K26"/>
    <mergeCell ref="L26:O26"/>
    <mergeCell ref="F27:G27"/>
    <mergeCell ref="F35:G35"/>
    <mergeCell ref="H36:P36"/>
    <mergeCell ref="A69:E69"/>
    <mergeCell ref="G15:H15"/>
    <mergeCell ref="N12:P12"/>
    <mergeCell ref="G23:H23"/>
    <mergeCell ref="B14:F14"/>
    <mergeCell ref="B23:D23"/>
    <mergeCell ref="M23:O23"/>
    <mergeCell ref="I23:J23"/>
    <mergeCell ref="B35:C35"/>
    <mergeCell ref="H35:I35"/>
    <mergeCell ref="L35:M35"/>
    <mergeCell ref="B37:P37"/>
    <mergeCell ref="B24:F24"/>
    <mergeCell ref="G24:Q24"/>
    <mergeCell ref="A25:Q25"/>
    <mergeCell ref="B26:F26"/>
  </mergeCells>
  <pageMargins left="0.28125" right="0.1875" top="0.22916666666666666" bottom="0.1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Madina</cp:lastModifiedBy>
  <cp:lastPrinted>2020-05-27T08:05:25Z</cp:lastPrinted>
  <dcterms:created xsi:type="dcterms:W3CDTF">2016-10-23T11:29:56Z</dcterms:created>
  <dcterms:modified xsi:type="dcterms:W3CDTF">2020-09-24T12:18:57Z</dcterms:modified>
</cp:coreProperties>
</file>